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nahit\Desktop\Anahit\Anahit\1-ին նստաշրջան 2025թ․\1-ին նիստ 11․02․2025թ․\"/>
    </mc:Choice>
  </mc:AlternateContent>
  <xr:revisionPtr revIDLastSave="0" documentId="13_ncr:1_{9BBF20EC-7951-4A39-83CC-A8B1262D4F7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2" i="1" l="1"/>
  <c r="D175" i="1"/>
  <c r="D61" i="1"/>
  <c r="D40" i="1"/>
  <c r="F218" i="1" l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42" i="1"/>
  <c r="F202" i="1" l="1"/>
  <c r="F201" i="1"/>
  <c r="F200" i="1"/>
  <c r="F199" i="1"/>
  <c r="F198" i="1"/>
  <c r="F197" i="1"/>
  <c r="F196" i="1"/>
  <c r="F195" i="1"/>
  <c r="F241" i="1"/>
  <c r="F243" i="1" s="1"/>
  <c r="D243" i="1"/>
  <c r="F194" i="1"/>
  <c r="F193" i="1"/>
  <c r="F192" i="1"/>
  <c r="F191" i="1"/>
  <c r="F190" i="1"/>
  <c r="F189" i="1"/>
  <c r="F188" i="1"/>
  <c r="F187" i="1"/>
  <c r="F186" i="1"/>
  <c r="F185" i="1"/>
  <c r="F184" i="1"/>
  <c r="F174" i="1"/>
  <c r="F173" i="1"/>
  <c r="F175" i="1" s="1"/>
  <c r="F232" i="1" l="1"/>
  <c r="D132" i="1"/>
  <c r="D81" i="1"/>
  <c r="D162" i="1"/>
  <c r="F150" i="1" l="1"/>
  <c r="F39" i="1" l="1"/>
  <c r="D92" i="1" l="1"/>
  <c r="F90" i="1"/>
  <c r="F91" i="1"/>
  <c r="F89" i="1"/>
  <c r="F92" i="1" l="1"/>
  <c r="F139" i="1"/>
  <c r="F48" i="1" l="1"/>
  <c r="F38" i="1"/>
  <c r="F131" i="1" l="1"/>
  <c r="F130" i="1"/>
  <c r="F37" i="1"/>
  <c r="F36" i="1"/>
  <c r="F35" i="1"/>
  <c r="F34" i="1"/>
  <c r="F33" i="1"/>
  <c r="F32" i="1"/>
  <c r="F129" i="1" l="1"/>
  <c r="F132" i="1" s="1"/>
  <c r="F60" i="1" l="1"/>
  <c r="F59" i="1"/>
  <c r="F31" i="1"/>
  <c r="F30" i="1"/>
  <c r="F29" i="1"/>
  <c r="F28" i="1"/>
  <c r="F27" i="1"/>
  <c r="F26" i="1"/>
  <c r="F25" i="1"/>
  <c r="F24" i="1"/>
  <c r="F119" i="1"/>
  <c r="F120" i="1" s="1"/>
  <c r="D120" i="1"/>
  <c r="F110" i="1"/>
  <c r="F23" i="1"/>
  <c r="F22" i="1"/>
  <c r="F109" i="1"/>
  <c r="F21" i="1"/>
  <c r="F16" i="1"/>
  <c r="F15" i="1"/>
  <c r="F100" i="1"/>
  <c r="F101" i="1" s="1"/>
  <c r="D101" i="1"/>
  <c r="F111" i="1" l="1"/>
  <c r="F80" i="1"/>
  <c r="F81" i="1" s="1"/>
  <c r="D72" i="1"/>
  <c r="F71" i="1" l="1"/>
  <c r="F72" i="1" s="1"/>
  <c r="F58" i="1" l="1"/>
  <c r="F57" i="1"/>
  <c r="F61" i="1" s="1"/>
  <c r="F13" i="1"/>
  <c r="F40" i="1" s="1"/>
</calcChain>
</file>

<file path=xl/sharedStrings.xml><?xml version="1.0" encoding="utf-8"?>
<sst xmlns="http://schemas.openxmlformats.org/spreadsheetml/2006/main" count="669" uniqueCount="197">
  <si>
    <t>համակարգիչ</t>
  </si>
  <si>
    <t>Հատ</t>
  </si>
  <si>
    <t>Բավարար</t>
  </si>
  <si>
    <t>2013թ.</t>
  </si>
  <si>
    <t>Թալինի համայնքապետարան</t>
  </si>
  <si>
    <t>(կազմակերպության անվանումը)</t>
  </si>
  <si>
    <t>Հ/Հ</t>
  </si>
  <si>
    <t>Գույքի 
անվանումը</t>
  </si>
  <si>
    <t>Չափի 
միավորը</t>
  </si>
  <si>
    <t>Քանակը</t>
  </si>
  <si>
    <t>Միավորի արժեքը
(դրամ)</t>
  </si>
  <si>
    <t>Ընդամենը
(դրամ)</t>
  </si>
  <si>
    <t>Վիճակը
 (նոր/լավ, բավարար, 
 կամ ենթակա է 
դուրս գրման)</t>
  </si>
  <si>
    <t>Նշումներ</t>
  </si>
  <si>
    <t>«Դավթաշենի մանկապարտեզ» ՀՈԱԿ</t>
  </si>
  <si>
    <t>Ընդամենը</t>
  </si>
  <si>
    <t>X</t>
  </si>
  <si>
    <r>
      <rPr>
        <b/>
        <sz val="12"/>
        <color theme="1"/>
        <rFont val="Calibri"/>
        <family val="2"/>
        <charset val="204"/>
      </rPr>
      <t>«</t>
    </r>
    <r>
      <rPr>
        <b/>
        <sz val="12"/>
        <color theme="1"/>
        <rFont val="Sylfaen"/>
        <family val="1"/>
        <charset val="204"/>
      </rPr>
      <t>Աշնակի մանկապարտեզ» ՀՈԱԿ</t>
    </r>
  </si>
  <si>
    <t>Ð»éáõëï³óáõÛó</t>
  </si>
  <si>
    <t>Նոր</t>
  </si>
  <si>
    <t>2009թ.</t>
  </si>
  <si>
    <t>Ակունքի մանկապարտեզ</t>
  </si>
  <si>
    <t>Մանկական մահճակալ գունավոր</t>
  </si>
  <si>
    <t>տեղ. Ագարակավանից</t>
  </si>
  <si>
    <t xml:space="preserve">տեղ. Ագարակավանից </t>
  </si>
  <si>
    <t>տպիչ HP Laserjet</t>
  </si>
  <si>
    <t>Սքաներ LIDE 210</t>
  </si>
  <si>
    <t>Համակարգիչ DELL OPITEX 7010,մոնիտոր   DELL P2213t</t>
  </si>
  <si>
    <t>տեղափոխվել է Ակունքից  դ/գ ցուցակում է</t>
  </si>
  <si>
    <t>Ագարակավան մանկապարտեզ</t>
  </si>
  <si>
    <t>Համակարգիչ</t>
  </si>
  <si>
    <t>Համակարգիչ-պրոցեսոր DELL optiplex -մոնիտոր DELL,ստեղնաշար,մկնիկ․լար,ականջակալ, օգտագործված</t>
  </si>
  <si>
    <t>Համայնքապետարանից</t>
  </si>
  <si>
    <t>Տպիչ-Canon</t>
  </si>
  <si>
    <t>Ն․Սասնաշեն մշակույթի տուն</t>
  </si>
  <si>
    <t>MP3 նվագարկիչ բարձրախոսով/միկրոֆոնով/</t>
  </si>
  <si>
    <t>2023թ.</t>
  </si>
  <si>
    <t>Տպիչ  canon MF 3010</t>
  </si>
  <si>
    <t>բավարար</t>
  </si>
  <si>
    <t>Տեղափոխվել է Եղնիկից</t>
  </si>
  <si>
    <t>Աթոռներ (CPV39111140/3)</t>
  </si>
  <si>
    <t>Համակարգիչ Pentium</t>
  </si>
  <si>
    <t>դ/գ</t>
  </si>
  <si>
    <t>Գառնահովիտի դ/գ ցուցակից տեղ․Թալին</t>
  </si>
  <si>
    <t>Համակարգիչ Pentium 4</t>
  </si>
  <si>
    <t>Մոնիտոր 17 Samsung</t>
  </si>
  <si>
    <t>Տպիչ  canon I-SENSYS MF 3200,ստեղնաշար,լազերային մկնիկ</t>
  </si>
  <si>
    <t>Տեղափոխվել է Մաստարաից</t>
  </si>
  <si>
    <t>Թվային տեսախցիկ Nikon D5600 18-55 vr</t>
  </si>
  <si>
    <t>2022թ</t>
  </si>
  <si>
    <t>Օդորակիչ KRAFT</t>
  </si>
  <si>
    <t>Իրինդ հանդիսությունների սրահ</t>
  </si>
  <si>
    <t>Իրինդի վարչ․ղեկ․նստավայրից</t>
  </si>
  <si>
    <t>Համակարգիչ   СПУ САМСУНГ</t>
  </si>
  <si>
    <t>Իրինդից</t>
  </si>
  <si>
    <t>Մոնիտոր  LG 22</t>
  </si>
  <si>
    <t>Սառցարան  POZIS</t>
  </si>
  <si>
    <t>Իրինդ մանկապարտեզ</t>
  </si>
  <si>
    <t xml:space="preserve">Համակարգիչ 1  HPնվեր </t>
  </si>
  <si>
    <t>Համակարգիչ 2 HP նվեր</t>
  </si>
  <si>
    <t>Մոնիտոր նվեր</t>
  </si>
  <si>
    <t>Տպիչ նվեր</t>
  </si>
  <si>
    <t>Համակարգիչ կոմպլեկտ</t>
  </si>
  <si>
    <t>Կաթնաղբյուրից</t>
  </si>
  <si>
    <t>Մոնիտոր LED 193v5LSB2</t>
  </si>
  <si>
    <t>Դավթաշենից</t>
  </si>
  <si>
    <t>Մոնիտոր SVGA17LG T710BH</t>
  </si>
  <si>
    <t>Մոնիտոր HP W2072a 20-In LED</t>
  </si>
  <si>
    <t>Համակարգիչ intel G4930 MB</t>
  </si>
  <si>
    <t>Ð»éáõëï³óáõÛó /SKYWORTH/</t>
  </si>
  <si>
    <t>«Դաշտադեմի մանկապարտեզ» ՀՈԱԿ</t>
  </si>
  <si>
    <t>տեղ. Դաշտադեմից</t>
  </si>
  <si>
    <t>Հեռուստացույց</t>
  </si>
  <si>
    <t>2011 թ.</t>
  </si>
  <si>
    <t>տեղ. ՔԿԱԳ-ից</t>
  </si>
  <si>
    <t>Համակարգչի սեղան</t>
  </si>
  <si>
    <t>Երկաթյա պահարան</t>
  </si>
  <si>
    <t>1976 թ․</t>
  </si>
  <si>
    <t>Սեյֆ</t>
  </si>
  <si>
    <t>հատ</t>
  </si>
  <si>
    <t>Անտենա</t>
  </si>
  <si>
    <t>2010 թ․</t>
  </si>
  <si>
    <t>Տեղեկատվական ստենդ</t>
  </si>
  <si>
    <t>2005 թ․</t>
  </si>
  <si>
    <t>Հ³Ù³Ï³ñ·Çã</t>
  </si>
  <si>
    <t>ՊñÇÝï»ñ</t>
  </si>
  <si>
    <t>Աթոռ</t>
  </si>
  <si>
    <t>2008 թ․</t>
  </si>
  <si>
    <t xml:space="preserve">Թալինի ՔԿԱԳ </t>
  </si>
  <si>
    <t>Հովհարիչ HB-5100NG</t>
  </si>
  <si>
    <t>Կաքավաձոր,հանդիսությունների սրահ</t>
  </si>
  <si>
    <t>Էլեկտրական թեյնիկ</t>
  </si>
  <si>
    <t>տեղ. Կաքավաձորից</t>
  </si>
  <si>
    <t>Մահճակալ մանկական/3 տեղանոց/</t>
  </si>
  <si>
    <t>տեղ. Թալինից թիվ 2 մանկապարտեզից</t>
  </si>
  <si>
    <t xml:space="preserve">Բազկաթոռ </t>
  </si>
  <si>
    <t>2000 թ․</t>
  </si>
  <si>
    <t>Տեղ.  Եղնիկի հանդիսությունների սրահից</t>
  </si>
  <si>
    <t>«Մաստարայի մանկապարտեզ» ՀՈԱԿ</t>
  </si>
  <si>
    <t>2022թ․</t>
  </si>
  <si>
    <t>տեղ. Թալինի համայնքապետարանից</t>
  </si>
  <si>
    <t>Շատրվանների երաժշտության կարգավորիչ</t>
  </si>
  <si>
    <t>Հզորացուցիչ</t>
  </si>
  <si>
    <t>Թալին համայնքի «Ջրամատակարարման ծառայություն» համայնքային  հիմնարկ</t>
  </si>
  <si>
    <t xml:space="preserve">                                                                                                                                (կազմակերպության անվանումը)</t>
  </si>
  <si>
    <t>Զարինջայից</t>
  </si>
  <si>
    <t>Վարչ․ղեկավարի նստավայրից</t>
  </si>
  <si>
    <t>Տեղ․Թալինի մշակույթի տնից</t>
  </si>
  <si>
    <t>«Թալինի համայնքային մշակութային կենտրոն» ՀՈԱԿ-ից</t>
  </si>
  <si>
    <r>
      <t xml:space="preserve">                           </t>
    </r>
    <r>
      <rPr>
        <b/>
        <sz val="20"/>
        <color theme="1"/>
        <rFont val="Sylfaen"/>
        <family val="1"/>
        <charset val="204"/>
      </rPr>
      <t>Ցուցակ</t>
    </r>
    <r>
      <rPr>
        <b/>
        <sz val="16"/>
        <color theme="1"/>
        <rFont val="Sylfaen"/>
        <family val="1"/>
        <charset val="204"/>
      </rPr>
      <t xml:space="preserve"> </t>
    </r>
  </si>
  <si>
    <t>(ամիս, ամսաթիվ, տարի)</t>
  </si>
  <si>
    <t xml:space="preserve">  Կազմակերպությունից կազմակերպություն տեղափոխվող գույքի</t>
  </si>
  <si>
    <t>Թալին համայնքի «Աղբահանության և սանիտարական մաքրման ծառայություն» համայնքային  հիմնարկ</t>
  </si>
  <si>
    <t>îñ³Ïïáñ  YTO X 804</t>
  </si>
  <si>
    <t>Îó³ë³ÛÉ³Ï  - 7C -3</t>
  </si>
  <si>
    <t>Աշնակ բնակավայրից</t>
  </si>
  <si>
    <t>Թալին համայնքի «Տրանսպորտի և մեքենասարքավորումների սպասարկման ծառայություն» համայնքային հիմնարկ</t>
  </si>
  <si>
    <t xml:space="preserve">Անիվավոր Տրակտոր ՄՏԶ 82,1
</t>
  </si>
  <si>
    <t>Մամլիչ-բարդոցիչ ՊՏ-165</t>
  </si>
  <si>
    <t> Գութան՝ 3 խոփով ՊԼՆ-3-35</t>
  </si>
  <si>
    <t> 2009</t>
  </si>
  <si>
    <t>Զովասար բնակավայրից</t>
  </si>
  <si>
    <t>Կոմբայն СК -5 ՆԻՎԱ</t>
  </si>
  <si>
    <t>МТЗ -82.1ЭՕ -1А</t>
  </si>
  <si>
    <t xml:space="preserve"> МТЗ- 82.1</t>
  </si>
  <si>
    <t>Հացահատիկային  շարքացան СПУ-4</t>
  </si>
  <si>
    <t>Գութան  ПЛН -3-35</t>
  </si>
  <si>
    <t>Մամլիչ բարդոցիչ ПТ-165</t>
  </si>
  <si>
    <t>Կուլտիվատոր КПН-4</t>
  </si>
  <si>
    <t>Կոմբայն CK-5 է-1 &lt;&gt;ՆԻՎԱԷՖԵԿՏ&gt;&gt;</t>
  </si>
  <si>
    <t>Մաստարա</t>
  </si>
  <si>
    <t>2 հատից հավաքել է մեկ նորմալ,վարձակալական 2021թ-ից 15 տարով Իրինդ</t>
  </si>
  <si>
    <t>Վարձակալական 20 տարով 2012-ից Իրինդ</t>
  </si>
  <si>
    <t>Թալինի համայնքային « Կոմունալ բարեկարգման ծառայություն» համայնքային  հիմնարկ</t>
  </si>
  <si>
    <t>Ավտոմեքենա Վազ -21214</t>
  </si>
  <si>
    <t>Մաստարայից</t>
  </si>
  <si>
    <t>Տրակտոր  МТЗ-82 . 1 բելառուս</t>
  </si>
  <si>
    <t>Ն․Սասնաշեն</t>
  </si>
  <si>
    <t xml:space="preserve">Սրսկիչ </t>
  </si>
  <si>
    <t>Գութան 3 խոփանի ՊԼՆ-3-35</t>
  </si>
  <si>
    <t>Անիվավոր տրակտոր ՄՏԶ 82,1</t>
  </si>
  <si>
    <t>Խոտհնձիչ ԿԱՖ-2-1</t>
  </si>
  <si>
    <t>Մամլիչ բարձիչ</t>
  </si>
  <si>
    <t>Շարքացան CMY-3</t>
  </si>
  <si>
    <t>Շղարշիկ բնակավայրից</t>
  </si>
  <si>
    <t>Շարքացան</t>
  </si>
  <si>
    <t>Վ․Սասնաշենից</t>
  </si>
  <si>
    <t>Ավտոաշտարակ ՎԻՇԿԱ</t>
  </si>
  <si>
    <t>նոր</t>
  </si>
  <si>
    <t>Տրանսպորտից</t>
  </si>
  <si>
    <t>Ավտոբուս RENAULT R 332 A1</t>
  </si>
  <si>
    <t>Բարեկարգում</t>
  </si>
  <si>
    <t>SOLD BL385 Բազմաֆունկցիոնալ էքսկավատոր</t>
  </si>
  <si>
    <t>HONGYAN 6X4 CQ3346HV35 Ինքնաթափ մեքենա 19տ․</t>
  </si>
  <si>
    <t>ԶԻԼ -130 KO-002 Հատուկ, ջրցան</t>
  </si>
  <si>
    <t xml:space="preserve">Գրեյդեր </t>
  </si>
  <si>
    <t> 2019</t>
  </si>
  <si>
    <t>ՄԱԶ-555102-220</t>
  </si>
  <si>
    <t>ՈՒԱԶ 390945-552</t>
  </si>
  <si>
    <t>Կոմունալի ավտոտնակ</t>
  </si>
  <si>
    <t>Անխափան սնուցման սարք</t>
  </si>
  <si>
    <t>Տեսախցիկ</t>
  </si>
  <si>
    <t>Վթարային գեներատորներ RODEX 6,5 կվտ</t>
  </si>
  <si>
    <t>Տրակտոր բելառուս 1523 կարմիր</t>
  </si>
  <si>
    <t>Օդամղիչ հրացան</t>
  </si>
  <si>
    <t>Գործիքների հավաքածուներ</t>
  </si>
  <si>
    <t>Ձեռքի էլեկտրամեխանիկական գործիքներ</t>
  </si>
  <si>
    <t>Եռակցման էլեկտրական սարք</t>
  </si>
  <si>
    <t>Պտուտակահան</t>
  </si>
  <si>
    <t>Թալին համայնքի ավագանու  2025 թվականի փետրվարի 11-ի N23-Ա որոշման</t>
  </si>
  <si>
    <t xml:space="preserve">                                      Հավելված 57</t>
  </si>
  <si>
    <t>01․02․2025թ</t>
  </si>
  <si>
    <t>Արտադրման/Ձեռքբերման տարեթիվ</t>
  </si>
  <si>
    <t xml:space="preserve">             Հանձնաժողովի նախագահ՝</t>
  </si>
  <si>
    <t xml:space="preserve">Քարտուղարության,անձնակազմի կառավարման,տեղեկատվական </t>
  </si>
  <si>
    <t xml:space="preserve">տեխնոլոգիաների բաժնի պետ՝ </t>
  </si>
  <si>
    <t>_________________</t>
  </si>
  <si>
    <t>Գայանե Ստեփանյան</t>
  </si>
  <si>
    <r>
      <t xml:space="preserve">        Հանձնաժողովի</t>
    </r>
    <r>
      <rPr>
        <sz val="14"/>
        <color theme="1"/>
        <rFont val="Sylfaen"/>
        <family val="1"/>
        <charset val="204"/>
      </rPr>
      <t xml:space="preserve"> </t>
    </r>
    <r>
      <rPr>
        <b/>
        <sz val="14"/>
        <color theme="1"/>
        <rFont val="Sylfaen"/>
        <family val="1"/>
        <charset val="204"/>
      </rPr>
      <t>անդամներ՝</t>
    </r>
  </si>
  <si>
    <t xml:space="preserve">Ֆինանսատնտեսագիտական ,եկամուտների </t>
  </si>
  <si>
    <t xml:space="preserve">հաշվառման և հավաքագրման բաժնի պետ՝                                        </t>
  </si>
  <si>
    <t>Ցողիկ Մկրտչյան</t>
  </si>
  <si>
    <t xml:space="preserve">տեխնոլոգիաների բաժնի գլխավոր մասնագետ՝ </t>
  </si>
  <si>
    <t>Արտակ Դիլանյան</t>
  </si>
  <si>
    <t xml:space="preserve">Իրավաբանական բաժնի գլխավոր մասնագետ ՝                                                          </t>
  </si>
  <si>
    <t>Լիլիթ Բաղդասարյան</t>
  </si>
  <si>
    <t xml:space="preserve">հաշվառման և հավաքագրման բաժնի 1-ին կարգի մասնագետ՝                                         </t>
  </si>
  <si>
    <t>Ֆելիքս Արշակյան</t>
  </si>
  <si>
    <t xml:space="preserve">տեխնոլոգիաների բաժնի 1-ին կարգի մասնագետ՝ </t>
  </si>
  <si>
    <t>Մանուշակ Մարգարյան</t>
  </si>
  <si>
    <t>Ապրանքագետ՝</t>
  </si>
  <si>
    <t>Վիլիկ Սարգսյան</t>
  </si>
  <si>
    <t xml:space="preserve">Ինտերնետ կապի ներքին ցանցի, համակարգչային սարքերի  </t>
  </si>
  <si>
    <t xml:space="preserve">տեխնիկական և ծրագրային սպասարկման մասնագետ՝ </t>
  </si>
  <si>
    <t>Դավիթ Վարդանյան</t>
  </si>
  <si>
    <t>Տնտեսվար`</t>
  </si>
  <si>
    <t>Մարտին Մելքոնյան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</si>
</sst>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3"/>
      <color theme="1"/>
      <name val="Sylfaen"/>
      <family val="1"/>
      <charset val="204"/>
    </font>
    <font>
      <sz val="13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2"/>
      <color theme="1"/>
      <name val="Sylfaen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Arial Armenian"/>
      <family val="2"/>
    </font>
    <font>
      <sz val="12"/>
      <name val="Sylfaen"/>
      <family val="1"/>
      <charset val="204"/>
    </font>
    <font>
      <sz val="10"/>
      <color rgb="FF000000"/>
      <name val="Cambria"/>
      <family val="1"/>
      <charset val="204"/>
    </font>
    <font>
      <sz val="10"/>
      <color rgb="FF000000"/>
      <name val="Sylfaen"/>
      <family val="1"/>
      <charset val="204"/>
    </font>
    <font>
      <sz val="12"/>
      <color rgb="FF000000"/>
      <name val="Sylfaen"/>
      <family val="1"/>
      <charset val="204"/>
    </font>
    <font>
      <sz val="12"/>
      <color theme="1"/>
      <name val="Calibri"/>
      <family val="2"/>
      <scheme val="minor"/>
    </font>
    <font>
      <b/>
      <sz val="12"/>
      <name val="Sylfaen"/>
      <family val="1"/>
      <charset val="204"/>
    </font>
    <font>
      <sz val="11"/>
      <name val="Sylfaen"/>
      <family val="1"/>
      <charset val="204"/>
    </font>
    <font>
      <b/>
      <sz val="11"/>
      <name val="Sylfaen"/>
      <family val="1"/>
      <charset val="204"/>
    </font>
    <font>
      <sz val="11"/>
      <name val="Calibri"/>
      <family val="2"/>
      <scheme val="minor"/>
    </font>
    <font>
      <b/>
      <sz val="13"/>
      <name val="Sylfaen"/>
      <family val="1"/>
      <charset val="204"/>
    </font>
    <font>
      <sz val="10"/>
      <name val="Sylfaen"/>
      <family val="1"/>
      <charset val="204"/>
    </font>
    <font>
      <sz val="13"/>
      <name val="Sylfaen"/>
      <family val="1"/>
      <charset val="204"/>
    </font>
    <font>
      <b/>
      <sz val="14"/>
      <color theme="1"/>
      <name val="Sylfaen"/>
      <family val="1"/>
      <charset val="204"/>
    </font>
    <font>
      <b/>
      <sz val="14"/>
      <name val="Sylfaen"/>
      <family val="1"/>
      <charset val="204"/>
    </font>
    <font>
      <b/>
      <sz val="20"/>
      <color theme="1"/>
      <name val="Sylfaen"/>
      <family val="1"/>
      <charset val="204"/>
    </font>
    <font>
      <b/>
      <sz val="16"/>
      <color theme="1"/>
      <name val="Sylfaen"/>
      <family val="1"/>
      <charset val="204"/>
    </font>
    <font>
      <b/>
      <sz val="18"/>
      <color theme="1"/>
      <name val="Sylfaen"/>
      <family val="1"/>
      <charset val="204"/>
    </font>
    <font>
      <sz val="13"/>
      <color theme="1"/>
      <name val="Calibri"/>
      <family val="2"/>
      <scheme val="minor"/>
    </font>
    <font>
      <sz val="14"/>
      <color theme="1"/>
      <name val="Sylfae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59">
    <xf numFmtId="0" fontId="0" fillId="0" borderId="0" xfId="0"/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0" fillId="2" borderId="0" xfId="0" applyFill="1"/>
    <xf numFmtId="0" fontId="16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7" fillId="2" borderId="0" xfId="0" applyFont="1" applyFill="1"/>
    <xf numFmtId="0" fontId="7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/>
    </xf>
    <xf numFmtId="0" fontId="5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9" fillId="2" borderId="0" xfId="0" applyFont="1" applyFill="1"/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1" fillId="2" borderId="0" xfId="0" applyFont="1" applyFill="1"/>
    <xf numFmtId="0" fontId="22" fillId="2" borderId="0" xfId="0" applyFont="1" applyFill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textRotation="90" wrapText="1"/>
    </xf>
    <xf numFmtId="0" fontId="20" fillId="2" borderId="3" xfId="0" applyFont="1" applyFill="1" applyBorder="1" applyAlignment="1">
      <alignment horizontal="center" vertical="center" textRotation="90"/>
    </xf>
    <xf numFmtId="0" fontId="18" fillId="2" borderId="3" xfId="0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left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wrapText="1"/>
    </xf>
    <xf numFmtId="0" fontId="4" fillId="2" borderId="0" xfId="0" applyFont="1" applyFill="1" applyBorder="1"/>
    <xf numFmtId="0" fontId="4" fillId="2" borderId="1" xfId="0" applyFont="1" applyFill="1" applyBorder="1"/>
    <xf numFmtId="0" fontId="25" fillId="2" borderId="1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27" fillId="2" borderId="0" xfId="0" applyFont="1" applyFill="1"/>
    <xf numFmtId="0" fontId="27" fillId="2" borderId="0" xfId="0" applyFont="1" applyFill="1" applyAlignment="1">
      <alignment wrapText="1"/>
    </xf>
    <xf numFmtId="0" fontId="25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/>
    <xf numFmtId="0" fontId="8" fillId="2" borderId="0" xfId="0" applyFont="1" applyFill="1" applyAlignment="1">
      <alignment horizontal="right" vertical="center"/>
    </xf>
    <xf numFmtId="0" fontId="31" fillId="2" borderId="0" xfId="0" applyFont="1" applyFill="1" applyAlignment="1">
      <alignment wrapText="1"/>
    </xf>
    <xf numFmtId="0" fontId="25" fillId="2" borderId="0" xfId="0" applyFont="1" applyFill="1" applyAlignment="1">
      <alignment horizontal="left" vertical="top"/>
    </xf>
    <xf numFmtId="0" fontId="32" fillId="2" borderId="0" xfId="0" applyFont="1" applyFill="1" applyAlignment="1">
      <alignment horizontal="left" vertical="top"/>
    </xf>
    <xf numFmtId="0" fontId="32" fillId="2" borderId="0" xfId="0" applyFont="1" applyFill="1" applyAlignment="1">
      <alignment horizontal="left"/>
    </xf>
    <xf numFmtId="0" fontId="31" fillId="2" borderId="0" xfId="0" applyFont="1" applyFill="1" applyAlignment="1">
      <alignment horizontal="center" wrapText="1"/>
    </xf>
    <xf numFmtId="0" fontId="31" fillId="2" borderId="0" xfId="0" applyFont="1" applyFill="1"/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textRotation="90" wrapText="1"/>
    </xf>
    <xf numFmtId="0" fontId="6" fillId="2" borderId="18" xfId="0" applyFont="1" applyFill="1" applyBorder="1" applyAlignment="1">
      <alignment horizontal="center" vertical="center" textRotation="90"/>
    </xf>
    <xf numFmtId="0" fontId="5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2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2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 vertical="top" wrapText="1"/>
    </xf>
    <xf numFmtId="0" fontId="4" fillId="2" borderId="5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 vertical="top" wrapText="1"/>
    </xf>
  </cellXfs>
  <cellStyles count="26">
    <cellStyle name="Normal 2" xfId="21" xr:uid="{C213A59C-A4DC-4554-BD1B-2CDE030C5ED9}"/>
    <cellStyle name="Normal 2 2" xfId="24" xr:uid="{623205D3-19C5-40E0-A37A-C44CD7198D1D}"/>
    <cellStyle name="Normal 3" xfId="25" xr:uid="{251B1E69-25B9-4714-8D84-63747E3F4413}"/>
    <cellStyle name="Обычный" xfId="0" builtinId="0"/>
    <cellStyle name="Обычный 29" xfId="3" xr:uid="{CC861BC1-E032-424C-887A-9DD7BD760B92}"/>
    <cellStyle name="Обычный 30" xfId="2" xr:uid="{CFB0BADB-9E76-49FA-B937-8BC0988BFF83}"/>
    <cellStyle name="Обычный 31" xfId="1" xr:uid="{5A410B5F-657F-4822-901B-0CFB4D553917}"/>
    <cellStyle name="Обычный 32" xfId="4" xr:uid="{3781A4C7-9EEC-4A8F-8921-053B81E38DEB}"/>
    <cellStyle name="Обычный 33" xfId="8" xr:uid="{B97ED222-891F-4C65-92CE-63942A588CCA}"/>
    <cellStyle name="Обычный 34" xfId="10" xr:uid="{075227C8-F52D-4FC7-9D2C-2B80B6DB1AAF}"/>
    <cellStyle name="Обычный 35" xfId="5" xr:uid="{A6E95248-AC94-4A4E-980D-133DB202F943}"/>
    <cellStyle name="Обычный 36" xfId="6" xr:uid="{395517EF-05C6-467D-A3FB-F962C97D2D1D}"/>
    <cellStyle name="Обычный 37" xfId="7" xr:uid="{E25F0366-7D53-426E-BD6C-FF91D5415CC5}"/>
    <cellStyle name="Обычный 38" xfId="22" xr:uid="{DBF6BC36-E04F-48D1-ACE3-355353FB986C}"/>
    <cellStyle name="Обычный 39" xfId="23" xr:uid="{C048B4BC-C515-496A-AAE9-00957C95A246}"/>
    <cellStyle name="Обычный 40" xfId="9" xr:uid="{4FCB4E6B-56EB-469E-A917-DABC4CAF4240}"/>
    <cellStyle name="Обычный 63" xfId="11" xr:uid="{30D19882-A1B3-4CB6-AB17-8F4D806CFABD}"/>
    <cellStyle name="Обычный 64" xfId="12" xr:uid="{D0096171-16B3-4CC0-89A3-E74AAC729298}"/>
    <cellStyle name="Обычный 65" xfId="13" xr:uid="{563295D3-398C-482E-8CC5-781AF0E5FADF}"/>
    <cellStyle name="Обычный 66" xfId="14" xr:uid="{63A22AA0-DA27-459A-9734-226F0C7C766D}"/>
    <cellStyle name="Обычный 67" xfId="15" xr:uid="{2AA7AA48-3547-4C8B-BF4F-BD2D6123A49F}"/>
    <cellStyle name="Обычный 73" xfId="16" xr:uid="{76872171-6BBF-4148-A064-C07C21B096C7}"/>
    <cellStyle name="Обычный 74" xfId="17" xr:uid="{3E9EF709-301C-4481-B74F-B2B16B20A9B9}"/>
    <cellStyle name="Обычный 75" xfId="18" xr:uid="{007C96D6-C17C-47DE-9D44-D3851BB9AEEB}"/>
    <cellStyle name="Обычный 76" xfId="20" xr:uid="{9DA0A763-3B4C-4743-B0EB-BAB55C09461F}"/>
    <cellStyle name="Обычный 77" xfId="19" xr:uid="{12A7D956-C0A5-4752-92EE-31BA0A84D6B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2"/>
  <sheetViews>
    <sheetView tabSelected="1" topLeftCell="A10" zoomScaleNormal="100" workbookViewId="0">
      <selection activeCell="I13" sqref="I13"/>
    </sheetView>
  </sheetViews>
  <sheetFormatPr defaultRowHeight="15" x14ac:dyDescent="0.25"/>
  <cols>
    <col min="1" max="1" width="6.140625" style="8" customWidth="1"/>
    <col min="2" max="2" width="41.5703125" style="8" customWidth="1"/>
    <col min="3" max="3" width="9.140625" style="8"/>
    <col min="4" max="4" width="13.7109375" style="8" customWidth="1"/>
    <col min="5" max="5" width="13.140625" style="8" customWidth="1"/>
    <col min="6" max="6" width="21" style="8" customWidth="1"/>
    <col min="7" max="7" width="16.28515625" style="8" customWidth="1"/>
    <col min="8" max="8" width="15.85546875" style="8" customWidth="1"/>
    <col min="9" max="9" width="30.28515625" style="8" customWidth="1"/>
    <col min="10" max="16384" width="9.140625" style="8"/>
  </cols>
  <sheetData>
    <row r="1" spans="1:20" s="92" customFormat="1" ht="27" x14ac:dyDescent="0.45">
      <c r="A1" s="95"/>
      <c r="B1" s="96"/>
      <c r="C1" s="95"/>
      <c r="D1" s="95"/>
      <c r="E1" s="95"/>
      <c r="F1" s="142" t="s">
        <v>170</v>
      </c>
      <c r="G1" s="143"/>
      <c r="H1" s="143"/>
      <c r="I1" s="143"/>
      <c r="J1" s="93"/>
    </row>
    <row r="2" spans="1:20" s="92" customFormat="1" ht="27" x14ac:dyDescent="0.45">
      <c r="A2" s="95"/>
      <c r="B2" s="96"/>
      <c r="C2" s="95"/>
      <c r="D2" s="95"/>
      <c r="E2" s="95"/>
      <c r="F2" s="102"/>
      <c r="G2" s="103"/>
      <c r="H2" s="143" t="s">
        <v>169</v>
      </c>
      <c r="I2" s="143"/>
      <c r="J2" s="93"/>
    </row>
    <row r="3" spans="1:20" s="92" customFormat="1" ht="27" x14ac:dyDescent="0.45">
      <c r="A3" s="95"/>
      <c r="B3" s="96"/>
      <c r="C3" s="95"/>
      <c r="D3" s="95"/>
      <c r="E3" s="95"/>
      <c r="F3" s="102"/>
      <c r="G3" s="103"/>
      <c r="H3" s="143"/>
      <c r="I3" s="143"/>
      <c r="J3" s="93"/>
    </row>
    <row r="4" spans="1:20" s="92" customFormat="1" ht="27" x14ac:dyDescent="0.45">
      <c r="A4" s="95"/>
      <c r="B4" s="96"/>
      <c r="C4" s="95"/>
      <c r="D4" s="95"/>
      <c r="E4" s="95"/>
      <c r="F4" s="102"/>
      <c r="G4" s="103"/>
      <c r="H4" s="143"/>
      <c r="I4" s="143"/>
      <c r="J4" s="93"/>
    </row>
    <row r="5" spans="1:20" s="92" customFormat="1" ht="27" x14ac:dyDescent="0.45">
      <c r="A5" s="97"/>
      <c r="B5" s="98"/>
      <c r="C5" s="97"/>
      <c r="D5" s="99" t="s">
        <v>109</v>
      </c>
      <c r="E5" s="100"/>
      <c r="F5" s="97"/>
      <c r="G5" s="97"/>
      <c r="H5" s="147"/>
      <c r="I5" s="147"/>
      <c r="J5" s="93"/>
    </row>
    <row r="6" spans="1:20" s="92" customFormat="1" ht="17.25" x14ac:dyDescent="0.25">
      <c r="A6" s="148" t="s">
        <v>111</v>
      </c>
      <c r="B6" s="148"/>
      <c r="C6" s="148"/>
      <c r="D6" s="148"/>
      <c r="E6" s="148"/>
      <c r="F6" s="148"/>
      <c r="G6" s="148"/>
      <c r="H6" s="148"/>
      <c r="I6" s="148"/>
      <c r="J6" s="93"/>
    </row>
    <row r="7" spans="1:20" s="92" customFormat="1" x14ac:dyDescent="0.25"/>
    <row r="9" spans="1:20" ht="18" x14ac:dyDescent="0.35">
      <c r="A9" s="150" t="s">
        <v>4</v>
      </c>
      <c r="B9" s="150"/>
      <c r="C9" s="150"/>
      <c r="D9" s="17"/>
      <c r="E9" s="17"/>
      <c r="F9" s="18"/>
      <c r="G9" s="19"/>
      <c r="H9" s="101" t="s">
        <v>171</v>
      </c>
      <c r="I9" s="18"/>
    </row>
    <row r="10" spans="1:20" ht="15.75" thickBot="1" x14ac:dyDescent="0.3">
      <c r="A10" s="146" t="s">
        <v>5</v>
      </c>
      <c r="B10" s="146"/>
      <c r="C10" s="146"/>
      <c r="D10" s="17"/>
      <c r="E10" s="17"/>
      <c r="F10" s="19"/>
      <c r="G10" s="19"/>
      <c r="H10" s="94" t="s">
        <v>110</v>
      </c>
      <c r="I10" s="19"/>
    </row>
    <row r="11" spans="1:20" ht="72" customHeight="1" thickBot="1" x14ac:dyDescent="0.4">
      <c r="A11" s="20" t="s">
        <v>6</v>
      </c>
      <c r="B11" s="21" t="s">
        <v>7</v>
      </c>
      <c r="C11" s="22" t="s">
        <v>8</v>
      </c>
      <c r="D11" s="31" t="s">
        <v>9</v>
      </c>
      <c r="E11" s="135" t="s">
        <v>10</v>
      </c>
      <c r="F11" s="135" t="s">
        <v>11</v>
      </c>
      <c r="G11" s="135" t="s">
        <v>12</v>
      </c>
      <c r="H11" s="135" t="s">
        <v>172</v>
      </c>
      <c r="I11" s="138" t="s">
        <v>13</v>
      </c>
      <c r="M11" s="9"/>
      <c r="N11" s="10"/>
      <c r="O11" s="10"/>
      <c r="P11" s="10"/>
      <c r="Q11" s="11"/>
      <c r="R11" s="10"/>
      <c r="S11" s="10"/>
      <c r="T11" s="12"/>
    </row>
    <row r="12" spans="1:20" ht="18" thickBot="1" x14ac:dyDescent="0.3">
      <c r="A12" s="13">
        <v>1</v>
      </c>
      <c r="B12" s="139">
        <v>2</v>
      </c>
      <c r="C12" s="13">
        <v>3</v>
      </c>
      <c r="D12" s="13">
        <v>4</v>
      </c>
      <c r="E12" s="82">
        <v>5</v>
      </c>
      <c r="F12" s="82">
        <v>6</v>
      </c>
      <c r="G12" s="82">
        <v>7</v>
      </c>
      <c r="H12" s="82">
        <v>8</v>
      </c>
      <c r="I12" s="82">
        <v>9</v>
      </c>
    </row>
    <row r="13" spans="1:20" s="17" customFormat="1" ht="36" x14ac:dyDescent="0.25">
      <c r="A13" s="26">
        <v>1</v>
      </c>
      <c r="B13" s="140" t="s">
        <v>27</v>
      </c>
      <c r="C13" s="26" t="s">
        <v>1</v>
      </c>
      <c r="D13" s="140">
        <v>1</v>
      </c>
      <c r="E13" s="26">
        <v>300000</v>
      </c>
      <c r="F13" s="26">
        <f t="shared" ref="F13" si="0">D13*E13</f>
        <v>300000</v>
      </c>
      <c r="G13" s="26" t="s">
        <v>2</v>
      </c>
      <c r="H13" s="26" t="s">
        <v>3</v>
      </c>
      <c r="I13" s="140" t="s">
        <v>23</v>
      </c>
    </row>
    <row r="14" spans="1:20" s="17" customFormat="1" ht="36" x14ac:dyDescent="0.25">
      <c r="A14" s="3">
        <v>2</v>
      </c>
      <c r="B14" s="5" t="s">
        <v>0</v>
      </c>
      <c r="C14" s="25" t="s">
        <v>1</v>
      </c>
      <c r="D14" s="5">
        <v>1</v>
      </c>
      <c r="E14" s="25">
        <v>362000</v>
      </c>
      <c r="F14" s="25">
        <v>362000</v>
      </c>
      <c r="G14" s="5" t="s">
        <v>20</v>
      </c>
      <c r="H14" s="5"/>
      <c r="I14" s="104" t="s">
        <v>28</v>
      </c>
    </row>
    <row r="15" spans="1:20" s="17" customFormat="1" ht="25.5" customHeight="1" x14ac:dyDescent="0.25">
      <c r="A15" s="3">
        <v>3</v>
      </c>
      <c r="B15" s="104" t="s">
        <v>37</v>
      </c>
      <c r="C15" s="3" t="s">
        <v>1</v>
      </c>
      <c r="D15" s="104">
        <v>1</v>
      </c>
      <c r="E15" s="3">
        <v>136000</v>
      </c>
      <c r="F15" s="3">
        <f t="shared" ref="F15:F16" si="1">D15*E15</f>
        <v>136000</v>
      </c>
      <c r="G15" s="104" t="s">
        <v>38</v>
      </c>
      <c r="H15" s="3">
        <v>2017</v>
      </c>
      <c r="I15" s="104" t="s">
        <v>39</v>
      </c>
    </row>
    <row r="16" spans="1:20" s="17" customFormat="1" ht="36" x14ac:dyDescent="0.25">
      <c r="A16" s="3">
        <v>4</v>
      </c>
      <c r="B16" s="5" t="s">
        <v>40</v>
      </c>
      <c r="C16" s="25" t="s">
        <v>1</v>
      </c>
      <c r="D16" s="25">
        <v>47</v>
      </c>
      <c r="E16" s="25">
        <v>7420.7550000000001</v>
      </c>
      <c r="F16" s="3">
        <f t="shared" si="1"/>
        <v>348775.48499999999</v>
      </c>
      <c r="G16" s="25" t="s">
        <v>19</v>
      </c>
      <c r="H16" s="25">
        <v>2024</v>
      </c>
      <c r="I16" s="104" t="s">
        <v>97</v>
      </c>
    </row>
    <row r="17" spans="1:9" s="17" customFormat="1" ht="36" x14ac:dyDescent="0.25">
      <c r="A17" s="3">
        <v>5</v>
      </c>
      <c r="B17" s="5" t="s">
        <v>41</v>
      </c>
      <c r="C17" s="25" t="s">
        <v>1</v>
      </c>
      <c r="D17" s="25">
        <v>1</v>
      </c>
      <c r="E17" s="25">
        <v>193500</v>
      </c>
      <c r="F17" s="3">
        <v>193500</v>
      </c>
      <c r="G17" s="25" t="s">
        <v>42</v>
      </c>
      <c r="H17" s="25">
        <v>2007</v>
      </c>
      <c r="I17" s="104" t="s">
        <v>43</v>
      </c>
    </row>
    <row r="18" spans="1:9" s="17" customFormat="1" ht="36" x14ac:dyDescent="0.25">
      <c r="A18" s="3">
        <v>6</v>
      </c>
      <c r="B18" s="5" t="s">
        <v>44</v>
      </c>
      <c r="C18" s="25"/>
      <c r="D18" s="25">
        <v>1</v>
      </c>
      <c r="E18" s="25">
        <v>220000</v>
      </c>
      <c r="F18" s="3">
        <v>220000</v>
      </c>
      <c r="G18" s="25" t="s">
        <v>42</v>
      </c>
      <c r="H18" s="25">
        <v>2006</v>
      </c>
      <c r="I18" s="104" t="s">
        <v>47</v>
      </c>
    </row>
    <row r="19" spans="1:9" s="17" customFormat="1" ht="36" x14ac:dyDescent="0.25">
      <c r="A19" s="3">
        <v>7</v>
      </c>
      <c r="B19" s="5" t="s">
        <v>45</v>
      </c>
      <c r="C19" s="25"/>
      <c r="D19" s="25">
        <v>1</v>
      </c>
      <c r="E19" s="25">
        <v>130000</v>
      </c>
      <c r="F19" s="3">
        <v>130000</v>
      </c>
      <c r="G19" s="25" t="s">
        <v>42</v>
      </c>
      <c r="H19" s="25">
        <v>2006</v>
      </c>
      <c r="I19" s="104" t="s">
        <v>47</v>
      </c>
    </row>
    <row r="20" spans="1:9" s="17" customFormat="1" ht="36" x14ac:dyDescent="0.25">
      <c r="A20" s="3">
        <v>8</v>
      </c>
      <c r="B20" s="5" t="s">
        <v>46</v>
      </c>
      <c r="C20" s="25"/>
      <c r="D20" s="25">
        <v>1</v>
      </c>
      <c r="E20" s="25">
        <v>95000</v>
      </c>
      <c r="F20" s="3">
        <v>95000</v>
      </c>
      <c r="G20" s="25" t="s">
        <v>42</v>
      </c>
      <c r="H20" s="25">
        <v>2006</v>
      </c>
      <c r="I20" s="104" t="s">
        <v>47</v>
      </c>
    </row>
    <row r="21" spans="1:9" s="17" customFormat="1" ht="36" x14ac:dyDescent="0.25">
      <c r="A21" s="3">
        <v>9</v>
      </c>
      <c r="B21" s="104" t="s">
        <v>48</v>
      </c>
      <c r="C21" s="3" t="s">
        <v>1</v>
      </c>
      <c r="D21" s="104">
        <v>1</v>
      </c>
      <c r="E21" s="3">
        <v>358200</v>
      </c>
      <c r="F21" s="3">
        <f t="shared" ref="F21:F39" si="2">D21*E21</f>
        <v>358200</v>
      </c>
      <c r="G21" s="104" t="s">
        <v>2</v>
      </c>
      <c r="H21" s="3" t="s">
        <v>49</v>
      </c>
      <c r="I21" s="104" t="s">
        <v>105</v>
      </c>
    </row>
    <row r="22" spans="1:9" s="17" customFormat="1" ht="18" x14ac:dyDescent="0.25">
      <c r="A22" s="3">
        <v>10</v>
      </c>
      <c r="B22" s="104" t="s">
        <v>53</v>
      </c>
      <c r="C22" s="3" t="s">
        <v>1</v>
      </c>
      <c r="D22" s="104">
        <v>1</v>
      </c>
      <c r="E22" s="3">
        <v>296000</v>
      </c>
      <c r="F22" s="3">
        <f t="shared" si="2"/>
        <v>296000</v>
      </c>
      <c r="G22" s="3" t="s">
        <v>2</v>
      </c>
      <c r="H22" s="104">
        <v>2007</v>
      </c>
      <c r="I22" s="104" t="s">
        <v>54</v>
      </c>
    </row>
    <row r="23" spans="1:9" s="17" customFormat="1" ht="18" x14ac:dyDescent="0.25">
      <c r="A23" s="3">
        <v>11</v>
      </c>
      <c r="B23" s="104" t="s">
        <v>55</v>
      </c>
      <c r="C23" s="3" t="s">
        <v>1</v>
      </c>
      <c r="D23" s="104">
        <v>1</v>
      </c>
      <c r="E23" s="3">
        <v>119000</v>
      </c>
      <c r="F23" s="3">
        <f t="shared" si="2"/>
        <v>119000</v>
      </c>
      <c r="G23" s="3" t="s">
        <v>2</v>
      </c>
      <c r="H23" s="3">
        <v>2017</v>
      </c>
      <c r="I23" s="104" t="s">
        <v>54</v>
      </c>
    </row>
    <row r="24" spans="1:9" s="17" customFormat="1" ht="18" x14ac:dyDescent="0.25">
      <c r="A24" s="3">
        <v>12</v>
      </c>
      <c r="B24" s="104" t="s">
        <v>59</v>
      </c>
      <c r="C24" s="3" t="s">
        <v>1</v>
      </c>
      <c r="D24" s="104">
        <v>1</v>
      </c>
      <c r="E24" s="3">
        <v>281300</v>
      </c>
      <c r="F24" s="3">
        <f t="shared" si="2"/>
        <v>281300</v>
      </c>
      <c r="G24" s="3" t="s">
        <v>2</v>
      </c>
      <c r="H24" s="104">
        <v>2016</v>
      </c>
      <c r="I24" s="104" t="s">
        <v>54</v>
      </c>
    </row>
    <row r="25" spans="1:9" s="17" customFormat="1" ht="18" x14ac:dyDescent="0.25">
      <c r="A25" s="3">
        <v>13</v>
      </c>
      <c r="B25" s="104" t="s">
        <v>60</v>
      </c>
      <c r="C25" s="3" t="s">
        <v>1</v>
      </c>
      <c r="D25" s="104">
        <v>1</v>
      </c>
      <c r="E25" s="3">
        <v>58050</v>
      </c>
      <c r="F25" s="3">
        <f t="shared" si="2"/>
        <v>58050</v>
      </c>
      <c r="G25" s="3" t="s">
        <v>2</v>
      </c>
      <c r="H25" s="104">
        <v>2016</v>
      </c>
      <c r="I25" s="104" t="s">
        <v>54</v>
      </c>
    </row>
    <row r="26" spans="1:9" s="17" customFormat="1" ht="18" x14ac:dyDescent="0.25">
      <c r="A26" s="3">
        <v>14</v>
      </c>
      <c r="B26" s="104" t="s">
        <v>61</v>
      </c>
      <c r="C26" s="3" t="s">
        <v>1</v>
      </c>
      <c r="D26" s="104">
        <v>1</v>
      </c>
      <c r="E26" s="3">
        <v>64050</v>
      </c>
      <c r="F26" s="3">
        <f t="shared" si="2"/>
        <v>64050</v>
      </c>
      <c r="G26" s="3" t="s">
        <v>2</v>
      </c>
      <c r="H26" s="104">
        <v>2016</v>
      </c>
      <c r="I26" s="104" t="s">
        <v>54</v>
      </c>
    </row>
    <row r="27" spans="1:9" s="17" customFormat="1" ht="18" x14ac:dyDescent="0.25">
      <c r="A27" s="3">
        <v>15</v>
      </c>
      <c r="B27" s="104" t="s">
        <v>62</v>
      </c>
      <c r="C27" s="3" t="s">
        <v>1</v>
      </c>
      <c r="D27" s="104">
        <v>1</v>
      </c>
      <c r="E27" s="3">
        <v>231600</v>
      </c>
      <c r="F27" s="3">
        <f t="shared" si="2"/>
        <v>231600</v>
      </c>
      <c r="G27" s="3" t="s">
        <v>2</v>
      </c>
      <c r="H27" s="3">
        <v>2008</v>
      </c>
      <c r="I27" s="104" t="s">
        <v>63</v>
      </c>
    </row>
    <row r="28" spans="1:9" s="17" customFormat="1" ht="18" x14ac:dyDescent="0.25">
      <c r="A28" s="3">
        <v>16</v>
      </c>
      <c r="B28" s="104" t="s">
        <v>64</v>
      </c>
      <c r="C28" s="3" t="s">
        <v>1</v>
      </c>
      <c r="D28" s="104">
        <v>1</v>
      </c>
      <c r="E28" s="3">
        <v>60000</v>
      </c>
      <c r="F28" s="3">
        <f t="shared" si="2"/>
        <v>60000</v>
      </c>
      <c r="G28" s="3" t="s">
        <v>2</v>
      </c>
      <c r="H28" s="104">
        <v>2013</v>
      </c>
      <c r="I28" s="104" t="s">
        <v>65</v>
      </c>
    </row>
    <row r="29" spans="1:9" s="17" customFormat="1" ht="18" x14ac:dyDescent="0.25">
      <c r="A29" s="3">
        <v>17</v>
      </c>
      <c r="B29" s="104" t="s">
        <v>30</v>
      </c>
      <c r="C29" s="3" t="s">
        <v>1</v>
      </c>
      <c r="D29" s="104">
        <v>1</v>
      </c>
      <c r="E29" s="3">
        <v>350000</v>
      </c>
      <c r="F29" s="3">
        <f t="shared" si="2"/>
        <v>350000</v>
      </c>
      <c r="G29" s="3" t="s">
        <v>2</v>
      </c>
      <c r="H29" s="104">
        <v>2013</v>
      </c>
      <c r="I29" s="104" t="s">
        <v>65</v>
      </c>
    </row>
    <row r="30" spans="1:9" s="17" customFormat="1" ht="18" x14ac:dyDescent="0.25">
      <c r="A30" s="3">
        <v>18</v>
      </c>
      <c r="B30" s="104" t="s">
        <v>66</v>
      </c>
      <c r="C30" s="3" t="s">
        <v>1</v>
      </c>
      <c r="D30" s="104">
        <v>1</v>
      </c>
      <c r="E30" s="3">
        <v>70833</v>
      </c>
      <c r="F30" s="3">
        <f t="shared" si="2"/>
        <v>70833</v>
      </c>
      <c r="G30" s="3" t="s">
        <v>2</v>
      </c>
      <c r="H30" s="104">
        <v>2004</v>
      </c>
      <c r="I30" s="104" t="s">
        <v>65</v>
      </c>
    </row>
    <row r="31" spans="1:9" s="17" customFormat="1" ht="18" x14ac:dyDescent="0.25">
      <c r="A31" s="3">
        <v>19</v>
      </c>
      <c r="B31" s="104" t="s">
        <v>67</v>
      </c>
      <c r="C31" s="3" t="s">
        <v>1</v>
      </c>
      <c r="D31" s="104">
        <v>1</v>
      </c>
      <c r="E31" s="3">
        <v>58050</v>
      </c>
      <c r="F31" s="3">
        <f t="shared" si="2"/>
        <v>58050</v>
      </c>
      <c r="G31" s="3" t="s">
        <v>2</v>
      </c>
      <c r="H31" s="104">
        <v>2014</v>
      </c>
      <c r="I31" s="104" t="s">
        <v>65</v>
      </c>
    </row>
    <row r="32" spans="1:9" ht="25.5" customHeight="1" x14ac:dyDescent="0.25">
      <c r="A32" s="3">
        <v>20</v>
      </c>
      <c r="B32" s="5" t="s">
        <v>72</v>
      </c>
      <c r="C32" s="3" t="s">
        <v>1</v>
      </c>
      <c r="D32" s="5">
        <v>1</v>
      </c>
      <c r="E32" s="3">
        <v>100000</v>
      </c>
      <c r="F32" s="3">
        <f t="shared" si="2"/>
        <v>100000</v>
      </c>
      <c r="G32" s="3" t="s">
        <v>2</v>
      </c>
      <c r="H32" s="5" t="s">
        <v>73</v>
      </c>
      <c r="I32" s="3" t="s">
        <v>74</v>
      </c>
    </row>
    <row r="33" spans="1:9" ht="25.5" customHeight="1" x14ac:dyDescent="0.25">
      <c r="A33" s="3">
        <v>21</v>
      </c>
      <c r="B33" s="5" t="s">
        <v>75</v>
      </c>
      <c r="C33" s="3" t="s">
        <v>1</v>
      </c>
      <c r="D33" s="5">
        <v>1</v>
      </c>
      <c r="E33" s="3">
        <v>35000</v>
      </c>
      <c r="F33" s="3">
        <f t="shared" si="2"/>
        <v>35000</v>
      </c>
      <c r="G33" s="3" t="s">
        <v>2</v>
      </c>
      <c r="H33" s="5" t="s">
        <v>73</v>
      </c>
      <c r="I33" s="3" t="s">
        <v>74</v>
      </c>
    </row>
    <row r="34" spans="1:9" ht="18" x14ac:dyDescent="0.25">
      <c r="A34" s="3">
        <v>22</v>
      </c>
      <c r="B34" s="104" t="s">
        <v>76</v>
      </c>
      <c r="C34" s="3" t="s">
        <v>1</v>
      </c>
      <c r="D34" s="104">
        <v>1</v>
      </c>
      <c r="E34" s="28">
        <v>77</v>
      </c>
      <c r="F34" s="28">
        <f t="shared" si="2"/>
        <v>77</v>
      </c>
      <c r="G34" s="3" t="s">
        <v>2</v>
      </c>
      <c r="H34" s="5" t="s">
        <v>77</v>
      </c>
      <c r="I34" s="3" t="s">
        <v>74</v>
      </c>
    </row>
    <row r="35" spans="1:9" ht="25.5" customHeight="1" x14ac:dyDescent="0.25">
      <c r="A35" s="3">
        <v>23</v>
      </c>
      <c r="B35" s="104" t="s">
        <v>78</v>
      </c>
      <c r="C35" s="3" t="s">
        <v>79</v>
      </c>
      <c r="D35" s="104">
        <v>1</v>
      </c>
      <c r="E35" s="28">
        <v>87</v>
      </c>
      <c r="F35" s="28">
        <f t="shared" si="2"/>
        <v>87</v>
      </c>
      <c r="G35" s="3" t="s">
        <v>2</v>
      </c>
      <c r="H35" s="5" t="s">
        <v>77</v>
      </c>
      <c r="I35" s="3" t="s">
        <v>74</v>
      </c>
    </row>
    <row r="36" spans="1:9" ht="22.5" customHeight="1" x14ac:dyDescent="0.25">
      <c r="A36" s="3">
        <v>24</v>
      </c>
      <c r="B36" s="104" t="s">
        <v>80</v>
      </c>
      <c r="C36" s="3" t="s">
        <v>1</v>
      </c>
      <c r="D36" s="104">
        <v>1</v>
      </c>
      <c r="E36" s="3">
        <v>500</v>
      </c>
      <c r="F36" s="28">
        <f t="shared" si="2"/>
        <v>500</v>
      </c>
      <c r="G36" s="3" t="s">
        <v>2</v>
      </c>
      <c r="H36" s="5" t="s">
        <v>81</v>
      </c>
      <c r="I36" s="3" t="s">
        <v>74</v>
      </c>
    </row>
    <row r="37" spans="1:9" ht="18" x14ac:dyDescent="0.25">
      <c r="A37" s="3">
        <v>25</v>
      </c>
      <c r="B37" s="104" t="s">
        <v>82</v>
      </c>
      <c r="C37" s="3" t="s">
        <v>1</v>
      </c>
      <c r="D37" s="104">
        <v>1</v>
      </c>
      <c r="E37" s="3">
        <v>2500</v>
      </c>
      <c r="F37" s="28">
        <f t="shared" si="2"/>
        <v>2500</v>
      </c>
      <c r="G37" s="3" t="s">
        <v>2</v>
      </c>
      <c r="H37" s="5" t="s">
        <v>83</v>
      </c>
      <c r="I37" s="3" t="s">
        <v>74</v>
      </c>
    </row>
    <row r="38" spans="1:9" ht="18" x14ac:dyDescent="0.25">
      <c r="A38" s="3">
        <v>26</v>
      </c>
      <c r="B38" s="104" t="s">
        <v>86</v>
      </c>
      <c r="C38" s="3" t="s">
        <v>1</v>
      </c>
      <c r="D38" s="104">
        <v>2</v>
      </c>
      <c r="E38" s="28">
        <v>4000</v>
      </c>
      <c r="F38" s="28">
        <f t="shared" si="2"/>
        <v>8000</v>
      </c>
      <c r="G38" s="3" t="s">
        <v>2</v>
      </c>
      <c r="H38" s="5" t="s">
        <v>87</v>
      </c>
      <c r="I38" s="3" t="s">
        <v>74</v>
      </c>
    </row>
    <row r="39" spans="1:9" ht="24.75" customHeight="1" x14ac:dyDescent="0.25">
      <c r="A39" s="3">
        <v>27</v>
      </c>
      <c r="B39" s="104" t="s">
        <v>95</v>
      </c>
      <c r="C39" s="3" t="s">
        <v>1</v>
      </c>
      <c r="D39" s="104">
        <v>1</v>
      </c>
      <c r="E39" s="3">
        <v>1000</v>
      </c>
      <c r="F39" s="28">
        <f t="shared" si="2"/>
        <v>1000</v>
      </c>
      <c r="G39" s="3" t="s">
        <v>2</v>
      </c>
      <c r="H39" s="5" t="s">
        <v>96</v>
      </c>
      <c r="I39" s="3" t="s">
        <v>74</v>
      </c>
    </row>
    <row r="40" spans="1:9" s="29" customFormat="1" ht="17.25" x14ac:dyDescent="0.3">
      <c r="A40" s="16"/>
      <c r="B40" s="1" t="s">
        <v>15</v>
      </c>
      <c r="C40" s="1"/>
      <c r="D40" s="1">
        <f>SUM(D13:D39)</f>
        <v>74</v>
      </c>
      <c r="E40" s="1" t="s">
        <v>16</v>
      </c>
      <c r="F40" s="1">
        <f>SUM(F13:F39)</f>
        <v>3879522.4849999999</v>
      </c>
      <c r="G40" s="2"/>
      <c r="H40" s="2"/>
      <c r="I40" s="2"/>
    </row>
    <row r="43" spans="1:9" s="17" customFormat="1" ht="18" x14ac:dyDescent="0.35">
      <c r="A43" s="150" t="s">
        <v>88</v>
      </c>
      <c r="B43" s="150"/>
      <c r="C43" s="150"/>
      <c r="F43" s="18"/>
      <c r="G43" s="19"/>
      <c r="H43" s="19"/>
    </row>
    <row r="44" spans="1:9" s="17" customFormat="1" ht="18" x14ac:dyDescent="0.35">
      <c r="A44" s="151" t="s">
        <v>5</v>
      </c>
      <c r="B44" s="151"/>
      <c r="C44" s="151"/>
      <c r="F44" s="19"/>
      <c r="G44" s="19"/>
      <c r="H44" s="19"/>
      <c r="I44" s="30"/>
    </row>
    <row r="45" spans="1:9" ht="15.75" thickBot="1" x14ac:dyDescent="0.3"/>
    <row r="46" spans="1:9" ht="90.75" thickBot="1" x14ac:dyDescent="0.3">
      <c r="A46" s="20" t="s">
        <v>6</v>
      </c>
      <c r="B46" s="21" t="s">
        <v>7</v>
      </c>
      <c r="C46" s="22" t="s">
        <v>8</v>
      </c>
      <c r="D46" s="31" t="s">
        <v>9</v>
      </c>
      <c r="E46" s="21" t="s">
        <v>10</v>
      </c>
      <c r="F46" s="21" t="s">
        <v>11</v>
      </c>
      <c r="G46" s="21" t="s">
        <v>12</v>
      </c>
      <c r="H46" s="23" t="s">
        <v>172</v>
      </c>
      <c r="I46" s="32" t="s">
        <v>13</v>
      </c>
    </row>
    <row r="47" spans="1:9" ht="17.25" x14ac:dyDescent="0.25">
      <c r="A47" s="45">
        <v>1</v>
      </c>
      <c r="B47" s="46">
        <v>2</v>
      </c>
      <c r="C47" s="47">
        <v>3</v>
      </c>
      <c r="D47" s="47">
        <v>4</v>
      </c>
      <c r="E47" s="47">
        <v>5</v>
      </c>
      <c r="F47" s="47">
        <v>6</v>
      </c>
      <c r="G47" s="47">
        <v>7</v>
      </c>
      <c r="H47" s="47">
        <v>8</v>
      </c>
      <c r="I47" s="48">
        <v>9</v>
      </c>
    </row>
    <row r="48" spans="1:9" s="38" customFormat="1" ht="45" customHeight="1" x14ac:dyDescent="0.25">
      <c r="A48" s="3">
        <v>28</v>
      </c>
      <c r="B48" s="5" t="s">
        <v>89</v>
      </c>
      <c r="C48" s="28" t="s">
        <v>1</v>
      </c>
      <c r="D48" s="25">
        <v>1</v>
      </c>
      <c r="E48" s="25">
        <v>12000</v>
      </c>
      <c r="F48" s="3">
        <f t="shared" ref="F48" si="3">D48*E48</f>
        <v>12000</v>
      </c>
      <c r="G48" s="25" t="s">
        <v>19</v>
      </c>
      <c r="H48" s="25">
        <v>2024</v>
      </c>
      <c r="I48" s="3" t="s">
        <v>32</v>
      </c>
    </row>
    <row r="49" spans="1:9" ht="22.5" customHeight="1" thickBot="1" x14ac:dyDescent="0.3">
      <c r="A49" s="81"/>
      <c r="B49" s="82" t="s">
        <v>15</v>
      </c>
      <c r="C49" s="81"/>
      <c r="D49" s="82">
        <v>1</v>
      </c>
      <c r="E49" s="82">
        <v>12000</v>
      </c>
      <c r="F49" s="82">
        <v>12000</v>
      </c>
      <c r="G49" s="82"/>
      <c r="H49" s="82"/>
      <c r="I49" s="81"/>
    </row>
    <row r="52" spans="1:9" s="17" customFormat="1" ht="24" customHeight="1" x14ac:dyDescent="0.35">
      <c r="A52" s="150" t="s">
        <v>14</v>
      </c>
      <c r="B52" s="150"/>
      <c r="C52" s="150"/>
      <c r="F52" s="18"/>
      <c r="G52" s="19"/>
    </row>
    <row r="53" spans="1:9" s="17" customFormat="1" ht="22.5" customHeight="1" x14ac:dyDescent="0.25">
      <c r="A53" s="146" t="s">
        <v>5</v>
      </c>
      <c r="B53" s="146"/>
      <c r="C53" s="146"/>
      <c r="F53" s="19"/>
      <c r="G53" s="19"/>
      <c r="I53" s="39"/>
    </row>
    <row r="54" spans="1:9" s="17" customFormat="1" ht="21.95" customHeight="1" x14ac:dyDescent="0.25">
      <c r="A54" s="40"/>
      <c r="B54" s="19"/>
      <c r="C54" s="19"/>
      <c r="F54" s="19"/>
      <c r="G54" s="19"/>
    </row>
    <row r="55" spans="1:9" s="44" customFormat="1" ht="109.5" customHeight="1" thickBot="1" x14ac:dyDescent="0.3">
      <c r="A55" s="41" t="s">
        <v>6</v>
      </c>
      <c r="B55" s="23" t="s">
        <v>7</v>
      </c>
      <c r="C55" s="42" t="s">
        <v>8</v>
      </c>
      <c r="D55" s="43" t="s">
        <v>9</v>
      </c>
      <c r="E55" s="23" t="s">
        <v>10</v>
      </c>
      <c r="F55" s="23" t="s">
        <v>11</v>
      </c>
      <c r="G55" s="23" t="s">
        <v>12</v>
      </c>
      <c r="H55" s="23" t="s">
        <v>172</v>
      </c>
      <c r="I55" s="24" t="s">
        <v>13</v>
      </c>
    </row>
    <row r="56" spans="1:9" ht="17.25" x14ac:dyDescent="0.25">
      <c r="A56" s="45">
        <v>1</v>
      </c>
      <c r="B56" s="46">
        <v>2</v>
      </c>
      <c r="C56" s="47">
        <v>3</v>
      </c>
      <c r="D56" s="47">
        <v>4</v>
      </c>
      <c r="E56" s="47">
        <v>5</v>
      </c>
      <c r="F56" s="47">
        <v>6</v>
      </c>
      <c r="G56" s="47">
        <v>7</v>
      </c>
      <c r="H56" s="47">
        <v>8</v>
      </c>
      <c r="I56" s="48">
        <v>9</v>
      </c>
    </row>
    <row r="57" spans="1:9" s="17" customFormat="1" ht="18" x14ac:dyDescent="0.25">
      <c r="A57" s="3">
        <v>29</v>
      </c>
      <c r="B57" s="4" t="s">
        <v>25</v>
      </c>
      <c r="C57" s="3" t="s">
        <v>1</v>
      </c>
      <c r="D57" s="4">
        <v>1</v>
      </c>
      <c r="E57" s="3">
        <v>100000</v>
      </c>
      <c r="F57" s="3">
        <f t="shared" ref="F57:F60" si="4">D57*E57</f>
        <v>100000</v>
      </c>
      <c r="G57" s="3" t="s">
        <v>2</v>
      </c>
      <c r="H57" s="3">
        <v>2013</v>
      </c>
      <c r="I57" s="4" t="s">
        <v>23</v>
      </c>
    </row>
    <row r="58" spans="1:9" s="17" customFormat="1" ht="18" x14ac:dyDescent="0.25">
      <c r="A58" s="3">
        <v>30</v>
      </c>
      <c r="B58" s="4" t="s">
        <v>26</v>
      </c>
      <c r="C58" s="3" t="s">
        <v>1</v>
      </c>
      <c r="D58" s="4">
        <v>1</v>
      </c>
      <c r="E58" s="3">
        <v>35000</v>
      </c>
      <c r="F58" s="3">
        <f t="shared" si="4"/>
        <v>35000</v>
      </c>
      <c r="G58" s="3" t="s">
        <v>2</v>
      </c>
      <c r="H58" s="3">
        <v>2013</v>
      </c>
      <c r="I58" s="4" t="s">
        <v>24</v>
      </c>
    </row>
    <row r="59" spans="1:9" s="17" customFormat="1" ht="36" x14ac:dyDescent="0.25">
      <c r="A59" s="3">
        <v>31</v>
      </c>
      <c r="B59" s="4" t="s">
        <v>68</v>
      </c>
      <c r="C59" s="3" t="s">
        <v>1</v>
      </c>
      <c r="D59" s="4">
        <v>1</v>
      </c>
      <c r="E59" s="3">
        <v>120000</v>
      </c>
      <c r="F59" s="3">
        <f t="shared" si="4"/>
        <v>120000</v>
      </c>
      <c r="G59" s="3" t="s">
        <v>2</v>
      </c>
      <c r="H59" s="4">
        <v>2021</v>
      </c>
      <c r="I59" s="4" t="s">
        <v>106</v>
      </c>
    </row>
    <row r="60" spans="1:9" s="17" customFormat="1" ht="36" x14ac:dyDescent="0.25">
      <c r="A60" s="3">
        <v>32</v>
      </c>
      <c r="B60" s="4" t="s">
        <v>64</v>
      </c>
      <c r="C60" s="3" t="s">
        <v>1</v>
      </c>
      <c r="D60" s="4">
        <v>1</v>
      </c>
      <c r="E60" s="3">
        <v>60000</v>
      </c>
      <c r="F60" s="3">
        <f t="shared" si="4"/>
        <v>60000</v>
      </c>
      <c r="G60" s="3" t="s">
        <v>2</v>
      </c>
      <c r="H60" s="4">
        <v>2014</v>
      </c>
      <c r="I60" s="4" t="s">
        <v>106</v>
      </c>
    </row>
    <row r="61" spans="1:9" s="29" customFormat="1" ht="17.25" x14ac:dyDescent="0.3">
      <c r="A61" s="2"/>
      <c r="B61" s="1" t="s">
        <v>15</v>
      </c>
      <c r="C61" s="1"/>
      <c r="D61" s="1">
        <f>SUM(D57:D60)</f>
        <v>4</v>
      </c>
      <c r="E61" s="1" t="s">
        <v>16</v>
      </c>
      <c r="F61" s="1">
        <f>SUM(F57:F60)</f>
        <v>315000</v>
      </c>
      <c r="G61" s="2"/>
      <c r="H61" s="2"/>
      <c r="I61" s="2"/>
    </row>
    <row r="65" spans="1:9" s="17" customFormat="1" ht="26.25" customHeight="1" x14ac:dyDescent="0.25">
      <c r="A65" s="49"/>
      <c r="B65" s="50"/>
      <c r="C65" s="49"/>
      <c r="D65" s="39"/>
      <c r="E65" s="39"/>
      <c r="F65" s="39"/>
      <c r="G65" s="39"/>
      <c r="H65" s="49"/>
      <c r="I65" s="49"/>
    </row>
    <row r="66" spans="1:9" s="17" customFormat="1" ht="18" x14ac:dyDescent="0.35">
      <c r="A66" s="149" t="s">
        <v>17</v>
      </c>
      <c r="B66" s="150"/>
      <c r="C66" s="150"/>
      <c r="F66" s="18"/>
      <c r="G66" s="19"/>
    </row>
    <row r="67" spans="1:9" s="17" customFormat="1" ht="17.25" x14ac:dyDescent="0.25">
      <c r="A67" s="151" t="s">
        <v>5</v>
      </c>
      <c r="B67" s="151"/>
      <c r="C67" s="151"/>
      <c r="F67" s="19"/>
      <c r="G67" s="19"/>
      <c r="I67" s="39"/>
    </row>
    <row r="68" spans="1:9" s="17" customFormat="1" ht="15.75" thickBot="1" x14ac:dyDescent="0.3">
      <c r="A68" s="133"/>
      <c r="B68" s="19"/>
      <c r="C68" s="19"/>
      <c r="F68" s="19"/>
      <c r="G68" s="19"/>
    </row>
    <row r="69" spans="1:9" s="44" customFormat="1" ht="72.75" customHeight="1" thickBot="1" x14ac:dyDescent="0.3">
      <c r="A69" s="134" t="s">
        <v>6</v>
      </c>
      <c r="B69" s="135" t="s">
        <v>7</v>
      </c>
      <c r="C69" s="136" t="s">
        <v>8</v>
      </c>
      <c r="D69" s="137" t="s">
        <v>9</v>
      </c>
      <c r="E69" s="135" t="s">
        <v>10</v>
      </c>
      <c r="F69" s="135" t="s">
        <v>11</v>
      </c>
      <c r="G69" s="135" t="s">
        <v>12</v>
      </c>
      <c r="H69" s="135" t="s">
        <v>172</v>
      </c>
      <c r="I69" s="138" t="s">
        <v>13</v>
      </c>
    </row>
    <row r="70" spans="1:9" ht="14.25" customHeight="1" thickBot="1" x14ac:dyDescent="0.3">
      <c r="A70" s="13">
        <v>1</v>
      </c>
      <c r="B70" s="139">
        <v>2</v>
      </c>
      <c r="C70" s="13">
        <v>3</v>
      </c>
      <c r="D70" s="13">
        <v>4</v>
      </c>
      <c r="E70" s="13">
        <v>5</v>
      </c>
      <c r="F70" s="13">
        <v>6</v>
      </c>
      <c r="G70" s="13">
        <v>7</v>
      </c>
      <c r="H70" s="13">
        <v>8</v>
      </c>
      <c r="I70" s="13">
        <v>9</v>
      </c>
    </row>
    <row r="71" spans="1:9" s="17" customFormat="1" ht="57.75" customHeight="1" x14ac:dyDescent="0.25">
      <c r="A71" s="3">
        <v>33</v>
      </c>
      <c r="B71" s="51" t="s">
        <v>18</v>
      </c>
      <c r="C71" s="52" t="s">
        <v>1</v>
      </c>
      <c r="D71" s="51">
        <v>1</v>
      </c>
      <c r="E71" s="52">
        <v>81900</v>
      </c>
      <c r="F71" s="52">
        <f t="shared" ref="F71" si="5">D71*E71</f>
        <v>81900</v>
      </c>
      <c r="G71" s="52" t="s">
        <v>2</v>
      </c>
      <c r="H71" s="51">
        <v>2001</v>
      </c>
      <c r="I71" s="4" t="s">
        <v>106</v>
      </c>
    </row>
    <row r="72" spans="1:9" s="17" customFormat="1" ht="17.25" x14ac:dyDescent="0.25">
      <c r="A72" s="2"/>
      <c r="B72" s="1" t="s">
        <v>15</v>
      </c>
      <c r="C72" s="1"/>
      <c r="D72" s="1">
        <f>SUM(D71:D71)</f>
        <v>1</v>
      </c>
      <c r="E72" s="1">
        <v>81900</v>
      </c>
      <c r="F72" s="1">
        <f>SUM(F71:F71)</f>
        <v>81900</v>
      </c>
      <c r="G72" s="2"/>
      <c r="H72" s="2"/>
      <c r="I72" s="2"/>
    </row>
    <row r="74" spans="1:9" s="17" customFormat="1" ht="24" customHeight="1" x14ac:dyDescent="0.35">
      <c r="A74" s="150" t="s">
        <v>29</v>
      </c>
      <c r="B74" s="150"/>
      <c r="C74" s="150"/>
      <c r="F74" s="18"/>
      <c r="G74" s="19"/>
    </row>
    <row r="75" spans="1:9" s="17" customFormat="1" ht="22.5" customHeight="1" x14ac:dyDescent="0.25">
      <c r="A75" s="146" t="s">
        <v>5</v>
      </c>
      <c r="B75" s="146"/>
      <c r="C75" s="146"/>
      <c r="F75" s="19"/>
      <c r="G75" s="19"/>
      <c r="I75" s="39"/>
    </row>
    <row r="76" spans="1:9" s="17" customFormat="1" ht="21.95" customHeight="1" x14ac:dyDescent="0.25">
      <c r="A76" s="40"/>
      <c r="B76" s="19"/>
      <c r="C76" s="19"/>
      <c r="F76" s="19"/>
      <c r="G76" s="19"/>
    </row>
    <row r="77" spans="1:9" s="44" customFormat="1" ht="98.25" customHeight="1" thickBot="1" x14ac:dyDescent="0.3">
      <c r="A77" s="41" t="s">
        <v>6</v>
      </c>
      <c r="B77" s="23" t="s">
        <v>7</v>
      </c>
      <c r="C77" s="42" t="s">
        <v>8</v>
      </c>
      <c r="D77" s="43" t="s">
        <v>9</v>
      </c>
      <c r="E77" s="23" t="s">
        <v>10</v>
      </c>
      <c r="F77" s="23" t="s">
        <v>11</v>
      </c>
      <c r="G77" s="23" t="s">
        <v>12</v>
      </c>
      <c r="H77" s="23" t="s">
        <v>172</v>
      </c>
      <c r="I77" s="24" t="s">
        <v>13</v>
      </c>
    </row>
    <row r="78" spans="1:9" ht="18" thickBot="1" x14ac:dyDescent="0.3">
      <c r="A78" s="33">
        <v>1</v>
      </c>
      <c r="B78" s="46">
        <v>2</v>
      </c>
      <c r="C78" s="47">
        <v>3</v>
      </c>
      <c r="D78" s="47">
        <v>4</v>
      </c>
      <c r="E78" s="47">
        <v>5</v>
      </c>
      <c r="F78" s="47">
        <v>6</v>
      </c>
      <c r="G78" s="47">
        <v>7</v>
      </c>
      <c r="H78" s="47">
        <v>8</v>
      </c>
      <c r="I78" s="48">
        <v>9</v>
      </c>
    </row>
    <row r="79" spans="1:9" s="17" customFormat="1" ht="87.75" customHeight="1" x14ac:dyDescent="0.25">
      <c r="A79" s="3">
        <v>34</v>
      </c>
      <c r="B79" s="4" t="s">
        <v>31</v>
      </c>
      <c r="C79" s="3" t="s">
        <v>1</v>
      </c>
      <c r="D79" s="4">
        <v>1</v>
      </c>
      <c r="E79" s="3">
        <v>41672</v>
      </c>
      <c r="F79" s="3">
        <v>41672</v>
      </c>
      <c r="G79" s="3" t="s">
        <v>2</v>
      </c>
      <c r="H79" s="3">
        <v>2022</v>
      </c>
      <c r="I79" s="4" t="s">
        <v>32</v>
      </c>
    </row>
    <row r="80" spans="1:9" s="17" customFormat="1" ht="30.75" customHeight="1" x14ac:dyDescent="0.25">
      <c r="A80" s="26">
        <v>35</v>
      </c>
      <c r="B80" s="5" t="s">
        <v>33</v>
      </c>
      <c r="C80" s="3" t="s">
        <v>1</v>
      </c>
      <c r="D80" s="5">
        <v>1</v>
      </c>
      <c r="E80" s="6">
        <v>85680</v>
      </c>
      <c r="F80" s="7">
        <f t="shared" ref="F80" si="6">D80*E80</f>
        <v>85680</v>
      </c>
      <c r="G80" s="3" t="s">
        <v>2</v>
      </c>
      <c r="H80" s="5" t="s">
        <v>3</v>
      </c>
      <c r="I80" s="4" t="s">
        <v>32</v>
      </c>
    </row>
    <row r="81" spans="1:21" s="29" customFormat="1" ht="17.25" x14ac:dyDescent="0.3">
      <c r="A81" s="16"/>
      <c r="B81" s="1" t="s">
        <v>15</v>
      </c>
      <c r="C81" s="1"/>
      <c r="D81" s="1">
        <f>SUM(D79:D80)</f>
        <v>2</v>
      </c>
      <c r="E81" s="1" t="s">
        <v>16</v>
      </c>
      <c r="F81" s="1">
        <f>SUM(F79:F80)</f>
        <v>127352</v>
      </c>
      <c r="G81" s="2"/>
      <c r="H81" s="2"/>
      <c r="I81" s="2"/>
    </row>
    <row r="84" spans="1:21" s="60" customFormat="1" ht="18" x14ac:dyDescent="0.35">
      <c r="A84" s="152" t="s">
        <v>21</v>
      </c>
      <c r="B84" s="152"/>
      <c r="C84" s="152"/>
      <c r="D84" s="57"/>
      <c r="E84" s="57"/>
      <c r="F84" s="58"/>
      <c r="G84" s="59"/>
      <c r="H84" s="59"/>
      <c r="I84" s="57"/>
    </row>
    <row r="85" spans="1:21" s="60" customFormat="1" ht="17.25" x14ac:dyDescent="0.25">
      <c r="A85" s="153" t="s">
        <v>5</v>
      </c>
      <c r="B85" s="153"/>
      <c r="C85" s="153"/>
      <c r="D85" s="57"/>
      <c r="E85" s="57"/>
      <c r="F85" s="59"/>
      <c r="G85" s="59"/>
      <c r="H85" s="59"/>
      <c r="I85" s="61"/>
    </row>
    <row r="86" spans="1:21" s="60" customFormat="1" ht="15.75" thickBot="1" x14ac:dyDescent="0.3">
      <c r="A86" s="59"/>
      <c r="B86" s="59"/>
      <c r="C86" s="59"/>
      <c r="D86" s="57"/>
      <c r="E86" s="57"/>
      <c r="F86" s="59"/>
      <c r="G86" s="59"/>
      <c r="H86" s="59"/>
      <c r="I86" s="57"/>
    </row>
    <row r="87" spans="1:21" s="60" customFormat="1" ht="90.75" thickBot="1" x14ac:dyDescent="0.3">
      <c r="A87" s="62" t="s">
        <v>6</v>
      </c>
      <c r="B87" s="63" t="s">
        <v>7</v>
      </c>
      <c r="C87" s="64" t="s">
        <v>8</v>
      </c>
      <c r="D87" s="65" t="s">
        <v>9</v>
      </c>
      <c r="E87" s="63" t="s">
        <v>10</v>
      </c>
      <c r="F87" s="63" t="s">
        <v>11</v>
      </c>
      <c r="G87" s="63" t="s">
        <v>12</v>
      </c>
      <c r="H87" s="23" t="s">
        <v>172</v>
      </c>
      <c r="I87" s="66" t="s">
        <v>13</v>
      </c>
    </row>
    <row r="88" spans="1:21" s="60" customFormat="1" ht="17.25" x14ac:dyDescent="0.25">
      <c r="A88" s="83">
        <v>1</v>
      </c>
      <c r="B88" s="84">
        <v>2</v>
      </c>
      <c r="C88" s="85">
        <v>3</v>
      </c>
      <c r="D88" s="85">
        <v>4</v>
      </c>
      <c r="E88" s="85">
        <v>5</v>
      </c>
      <c r="F88" s="85">
        <v>6</v>
      </c>
      <c r="G88" s="85">
        <v>7</v>
      </c>
      <c r="H88" s="85">
        <v>8</v>
      </c>
      <c r="I88" s="86">
        <v>9</v>
      </c>
    </row>
    <row r="89" spans="1:21" s="60" customFormat="1" ht="45" customHeight="1" x14ac:dyDescent="0.25">
      <c r="A89" s="28">
        <v>36</v>
      </c>
      <c r="B89" s="90" t="s">
        <v>22</v>
      </c>
      <c r="C89" s="28" t="s">
        <v>1</v>
      </c>
      <c r="D89" s="90">
        <v>10</v>
      </c>
      <c r="E89" s="28">
        <v>23065</v>
      </c>
      <c r="F89" s="28">
        <f>D89*E89</f>
        <v>230650</v>
      </c>
      <c r="G89" s="90" t="s">
        <v>2</v>
      </c>
      <c r="H89" s="90">
        <v>2023</v>
      </c>
      <c r="I89" s="4" t="s">
        <v>94</v>
      </c>
    </row>
    <row r="90" spans="1:21" s="60" customFormat="1" ht="41.25" customHeight="1" x14ac:dyDescent="0.25">
      <c r="A90" s="28">
        <v>37</v>
      </c>
      <c r="B90" s="90" t="s">
        <v>22</v>
      </c>
      <c r="C90" s="28" t="s">
        <v>1</v>
      </c>
      <c r="D90" s="90">
        <v>10</v>
      </c>
      <c r="E90" s="28">
        <v>11000</v>
      </c>
      <c r="F90" s="28">
        <f t="shared" ref="F90:F91" si="7">D90*E90</f>
        <v>110000</v>
      </c>
      <c r="G90" s="90" t="s">
        <v>2</v>
      </c>
      <c r="H90" s="90">
        <v>2023</v>
      </c>
      <c r="I90" s="4" t="s">
        <v>94</v>
      </c>
    </row>
    <row r="91" spans="1:21" s="17" customFormat="1" ht="40.5" customHeight="1" x14ac:dyDescent="0.25">
      <c r="A91" s="3">
        <v>38</v>
      </c>
      <c r="B91" s="4" t="s">
        <v>93</v>
      </c>
      <c r="C91" s="3" t="s">
        <v>1</v>
      </c>
      <c r="D91" s="4">
        <v>1</v>
      </c>
      <c r="E91" s="4">
        <v>50000</v>
      </c>
      <c r="F91" s="28">
        <f t="shared" si="7"/>
        <v>50000</v>
      </c>
      <c r="G91" s="3" t="s">
        <v>2</v>
      </c>
      <c r="H91" s="3">
        <v>2023</v>
      </c>
      <c r="I91" s="4" t="s">
        <v>94</v>
      </c>
    </row>
    <row r="92" spans="1:21" s="60" customFormat="1" ht="18" thickBot="1" x14ac:dyDescent="0.3">
      <c r="A92" s="87"/>
      <c r="B92" s="88" t="s">
        <v>15</v>
      </c>
      <c r="C92" s="88"/>
      <c r="D92" s="88">
        <f>SUM(D89:D91)</f>
        <v>21</v>
      </c>
      <c r="E92" s="88" t="s">
        <v>16</v>
      </c>
      <c r="F92" s="88">
        <f>SUM(F89:F91)</f>
        <v>390650</v>
      </c>
      <c r="G92" s="89"/>
      <c r="H92" s="87"/>
      <c r="I92" s="87"/>
    </row>
    <row r="95" spans="1:21" s="17" customFormat="1" ht="21.95" customHeight="1" x14ac:dyDescent="0.35">
      <c r="A95" s="150" t="s">
        <v>34</v>
      </c>
      <c r="B95" s="150"/>
      <c r="C95" s="150"/>
      <c r="F95" s="18"/>
      <c r="G95" s="19"/>
      <c r="H95" s="19"/>
    </row>
    <row r="96" spans="1:21" s="17" customFormat="1" ht="17.25" x14ac:dyDescent="0.25">
      <c r="A96" s="146" t="s">
        <v>5</v>
      </c>
      <c r="B96" s="146"/>
      <c r="C96" s="146"/>
      <c r="F96" s="19"/>
      <c r="G96" s="19"/>
      <c r="H96" s="19"/>
      <c r="I96" s="39"/>
      <c r="M96" s="53"/>
      <c r="N96" s="54"/>
      <c r="O96" s="55"/>
      <c r="P96" s="56"/>
      <c r="Q96" s="55"/>
      <c r="R96" s="56"/>
      <c r="S96" s="56"/>
      <c r="T96" s="55"/>
      <c r="U96" s="55"/>
    </row>
    <row r="97" spans="1:9" s="17" customFormat="1" ht="15.75" thickBot="1" x14ac:dyDescent="0.3">
      <c r="A97" s="19"/>
      <c r="B97" s="19"/>
      <c r="C97" s="19"/>
      <c r="F97" s="19"/>
      <c r="G97" s="19"/>
      <c r="H97" s="19"/>
    </row>
    <row r="98" spans="1:9" s="44" customFormat="1" ht="90.75" thickBot="1" x14ac:dyDescent="0.3">
      <c r="A98" s="20" t="s">
        <v>6</v>
      </c>
      <c r="B98" s="21" t="s">
        <v>7</v>
      </c>
      <c r="C98" s="22" t="s">
        <v>8</v>
      </c>
      <c r="D98" s="31" t="s">
        <v>9</v>
      </c>
      <c r="E98" s="21" t="s">
        <v>10</v>
      </c>
      <c r="F98" s="21" t="s">
        <v>11</v>
      </c>
      <c r="G98" s="21" t="s">
        <v>12</v>
      </c>
      <c r="H98" s="23" t="s">
        <v>172</v>
      </c>
      <c r="I98" s="32" t="s">
        <v>13</v>
      </c>
    </row>
    <row r="99" spans="1:9" ht="18.75" customHeight="1" thickBot="1" x14ac:dyDescent="0.3">
      <c r="A99" s="33">
        <v>1</v>
      </c>
      <c r="B99" s="34">
        <v>2</v>
      </c>
      <c r="C99" s="35">
        <v>3</v>
      </c>
      <c r="D99" s="35">
        <v>4</v>
      </c>
      <c r="E99" s="35">
        <v>5</v>
      </c>
      <c r="F99" s="35">
        <v>6</v>
      </c>
      <c r="G99" s="35">
        <v>7</v>
      </c>
      <c r="H99" s="35">
        <v>8</v>
      </c>
      <c r="I99" s="36">
        <v>9</v>
      </c>
    </row>
    <row r="100" spans="1:9" s="17" customFormat="1" ht="50.25" customHeight="1" thickBot="1" x14ac:dyDescent="0.3">
      <c r="A100" s="26">
        <v>39</v>
      </c>
      <c r="B100" s="5" t="s">
        <v>35</v>
      </c>
      <c r="C100" s="3" t="s">
        <v>1</v>
      </c>
      <c r="D100" s="5">
        <v>1</v>
      </c>
      <c r="E100" s="4">
        <v>65834</v>
      </c>
      <c r="F100" s="67">
        <f t="shared" ref="F100" si="8">D100*E100</f>
        <v>65834</v>
      </c>
      <c r="G100" s="3" t="s">
        <v>19</v>
      </c>
      <c r="H100" s="5" t="s">
        <v>36</v>
      </c>
      <c r="I100" s="4" t="s">
        <v>107</v>
      </c>
    </row>
    <row r="101" spans="1:9" s="29" customFormat="1" ht="23.25" customHeight="1" thickBot="1" x14ac:dyDescent="0.35">
      <c r="A101" s="14"/>
      <c r="B101" s="13" t="s">
        <v>15</v>
      </c>
      <c r="C101" s="13"/>
      <c r="D101" s="13">
        <f>SUM(D100:D100)</f>
        <v>1</v>
      </c>
      <c r="E101" s="13">
        <v>65834</v>
      </c>
      <c r="F101" s="13">
        <f>SUM(F100:F100)</f>
        <v>65834</v>
      </c>
      <c r="G101" s="14"/>
      <c r="H101" s="14"/>
      <c r="I101" s="14"/>
    </row>
    <row r="104" spans="1:9" ht="18" x14ac:dyDescent="0.35">
      <c r="A104" s="150" t="s">
        <v>51</v>
      </c>
      <c r="B104" s="150"/>
      <c r="C104" s="150"/>
      <c r="D104" s="17"/>
      <c r="E104" s="17"/>
      <c r="F104" s="18"/>
      <c r="G104" s="19"/>
      <c r="H104" s="19"/>
      <c r="I104" s="17"/>
    </row>
    <row r="105" spans="1:9" ht="17.25" x14ac:dyDescent="0.25">
      <c r="A105" s="146" t="s">
        <v>5</v>
      </c>
      <c r="B105" s="146"/>
      <c r="C105" s="146"/>
      <c r="D105" s="17"/>
      <c r="E105" s="17"/>
      <c r="F105" s="19"/>
      <c r="G105" s="19"/>
      <c r="H105" s="19"/>
      <c r="I105" s="39"/>
    </row>
    <row r="106" spans="1:9" ht="15.75" thickBot="1" x14ac:dyDescent="0.3">
      <c r="A106" s="19"/>
      <c r="B106" s="19"/>
      <c r="C106" s="19"/>
      <c r="D106" s="17"/>
      <c r="E106" s="17"/>
      <c r="F106" s="19"/>
      <c r="G106" s="19"/>
      <c r="H106" s="19"/>
      <c r="I106" s="17"/>
    </row>
    <row r="107" spans="1:9" ht="90.75" thickBot="1" x14ac:dyDescent="0.3">
      <c r="A107" s="20" t="s">
        <v>6</v>
      </c>
      <c r="B107" s="21" t="s">
        <v>7</v>
      </c>
      <c r="C107" s="22" t="s">
        <v>8</v>
      </c>
      <c r="D107" s="31" t="s">
        <v>9</v>
      </c>
      <c r="E107" s="21" t="s">
        <v>10</v>
      </c>
      <c r="F107" s="21" t="s">
        <v>11</v>
      </c>
      <c r="G107" s="21" t="s">
        <v>12</v>
      </c>
      <c r="H107" s="23" t="s">
        <v>172</v>
      </c>
      <c r="I107" s="32" t="s">
        <v>13</v>
      </c>
    </row>
    <row r="108" spans="1:9" ht="17.25" x14ac:dyDescent="0.25">
      <c r="A108" s="45">
        <v>1</v>
      </c>
      <c r="B108" s="46">
        <v>2</v>
      </c>
      <c r="C108" s="47">
        <v>3</v>
      </c>
      <c r="D108" s="47">
        <v>4</v>
      </c>
      <c r="E108" s="47">
        <v>5</v>
      </c>
      <c r="F108" s="47">
        <v>6</v>
      </c>
      <c r="G108" s="47">
        <v>7</v>
      </c>
      <c r="H108" s="47">
        <v>8</v>
      </c>
      <c r="I108" s="48">
        <v>9</v>
      </c>
    </row>
    <row r="109" spans="1:9" ht="45.75" customHeight="1" x14ac:dyDescent="0.25">
      <c r="A109" s="3">
        <v>40</v>
      </c>
      <c r="B109" s="4" t="s">
        <v>50</v>
      </c>
      <c r="C109" s="3" t="s">
        <v>1</v>
      </c>
      <c r="D109" s="4">
        <v>2</v>
      </c>
      <c r="E109" s="3">
        <v>349300</v>
      </c>
      <c r="F109" s="3">
        <f t="shared" ref="F109:F110" si="9">D109*E109</f>
        <v>698600</v>
      </c>
      <c r="G109" s="3" t="s">
        <v>2</v>
      </c>
      <c r="H109" s="4">
        <v>2019</v>
      </c>
      <c r="I109" s="4" t="s">
        <v>52</v>
      </c>
    </row>
    <row r="110" spans="1:9" ht="38.25" customHeight="1" x14ac:dyDescent="0.25">
      <c r="A110" s="3">
        <v>41</v>
      </c>
      <c r="B110" s="4" t="s">
        <v>56</v>
      </c>
      <c r="C110" s="3" t="s">
        <v>1</v>
      </c>
      <c r="D110" s="4">
        <v>1</v>
      </c>
      <c r="E110" s="3">
        <v>399000</v>
      </c>
      <c r="F110" s="3">
        <f t="shared" si="9"/>
        <v>399000</v>
      </c>
      <c r="G110" s="3" t="s">
        <v>2</v>
      </c>
      <c r="H110" s="4">
        <v>2016</v>
      </c>
      <c r="I110" s="4" t="s">
        <v>52</v>
      </c>
    </row>
    <row r="111" spans="1:9" ht="18" thickBot="1" x14ac:dyDescent="0.3">
      <c r="A111" s="81"/>
      <c r="B111" s="82" t="s">
        <v>15</v>
      </c>
      <c r="C111" s="82"/>
      <c r="D111" s="82">
        <v>3</v>
      </c>
      <c r="E111" s="82" t="s">
        <v>16</v>
      </c>
      <c r="F111" s="82">
        <f>SUM(F109:F110)</f>
        <v>1097600</v>
      </c>
      <c r="G111" s="81"/>
      <c r="H111" s="81"/>
      <c r="I111" s="81"/>
    </row>
    <row r="114" spans="1:9" ht="18" x14ac:dyDescent="0.35">
      <c r="A114" s="150" t="s">
        <v>57</v>
      </c>
      <c r="B114" s="150"/>
      <c r="C114" s="150"/>
      <c r="D114" s="17"/>
      <c r="E114" s="17"/>
      <c r="F114" s="18"/>
      <c r="G114" s="19"/>
      <c r="H114" s="19"/>
      <c r="I114" s="17"/>
    </row>
    <row r="115" spans="1:9" ht="17.25" x14ac:dyDescent="0.25">
      <c r="A115" s="146" t="s">
        <v>5</v>
      </c>
      <c r="B115" s="146"/>
      <c r="C115" s="146"/>
      <c r="D115" s="17"/>
      <c r="E115" s="17"/>
      <c r="F115" s="19"/>
      <c r="G115" s="19"/>
      <c r="H115" s="19"/>
      <c r="I115" s="39"/>
    </row>
    <row r="116" spans="1:9" ht="15.75" thickBot="1" x14ac:dyDescent="0.3">
      <c r="A116" s="19"/>
      <c r="B116" s="19"/>
      <c r="C116" s="19"/>
      <c r="D116" s="17"/>
      <c r="E116" s="17"/>
      <c r="F116" s="19"/>
      <c r="G116" s="19"/>
      <c r="H116" s="19"/>
      <c r="I116" s="17"/>
    </row>
    <row r="117" spans="1:9" ht="90.75" thickBot="1" x14ac:dyDescent="0.3">
      <c r="A117" s="20" t="s">
        <v>6</v>
      </c>
      <c r="B117" s="21" t="s">
        <v>7</v>
      </c>
      <c r="C117" s="22" t="s">
        <v>8</v>
      </c>
      <c r="D117" s="31" t="s">
        <v>9</v>
      </c>
      <c r="E117" s="21" t="s">
        <v>10</v>
      </c>
      <c r="F117" s="21" t="s">
        <v>11</v>
      </c>
      <c r="G117" s="21" t="s">
        <v>12</v>
      </c>
      <c r="H117" s="21" t="s">
        <v>172</v>
      </c>
      <c r="I117" s="32" t="s">
        <v>13</v>
      </c>
    </row>
    <row r="118" spans="1:9" ht="18" thickBot="1" x14ac:dyDescent="0.3">
      <c r="A118" s="33">
        <v>1</v>
      </c>
      <c r="B118" s="34">
        <v>2</v>
      </c>
      <c r="C118" s="35">
        <v>3</v>
      </c>
      <c r="D118" s="35">
        <v>4</v>
      </c>
      <c r="E118" s="35">
        <v>5</v>
      </c>
      <c r="F118" s="35">
        <v>6</v>
      </c>
      <c r="G118" s="35">
        <v>7</v>
      </c>
      <c r="H118" s="35">
        <v>8</v>
      </c>
      <c r="I118" s="36">
        <v>9</v>
      </c>
    </row>
    <row r="119" spans="1:9" ht="59.25" customHeight="1" thickBot="1" x14ac:dyDescent="0.3">
      <c r="A119" s="26">
        <v>42</v>
      </c>
      <c r="B119" s="4" t="s">
        <v>58</v>
      </c>
      <c r="C119" s="3" t="s">
        <v>1</v>
      </c>
      <c r="D119" s="4">
        <v>1</v>
      </c>
      <c r="E119" s="3">
        <v>361750</v>
      </c>
      <c r="F119" s="3">
        <f t="shared" ref="F119" si="10">D119*E119</f>
        <v>361750</v>
      </c>
      <c r="G119" s="3" t="s">
        <v>2</v>
      </c>
      <c r="H119" s="27">
        <v>2016</v>
      </c>
      <c r="I119" s="4" t="s">
        <v>52</v>
      </c>
    </row>
    <row r="120" spans="1:9" ht="18" thickBot="1" x14ac:dyDescent="0.3">
      <c r="A120" s="14"/>
      <c r="B120" s="13" t="s">
        <v>15</v>
      </c>
      <c r="C120" s="13"/>
      <c r="D120" s="13">
        <f>SUM(D119:D119)</f>
        <v>1</v>
      </c>
      <c r="E120" s="13">
        <v>361750</v>
      </c>
      <c r="F120" s="13">
        <f>SUM(F119:F119)</f>
        <v>361750</v>
      </c>
      <c r="G120" s="14"/>
      <c r="H120" s="14"/>
      <c r="I120" s="14"/>
    </row>
    <row r="124" spans="1:9" s="17" customFormat="1" ht="18" x14ac:dyDescent="0.35">
      <c r="A124" s="150" t="s">
        <v>70</v>
      </c>
      <c r="B124" s="150"/>
      <c r="C124" s="150"/>
      <c r="F124" s="18"/>
      <c r="G124" s="19"/>
    </row>
    <row r="125" spans="1:9" s="17" customFormat="1" ht="17.25" x14ac:dyDescent="0.25">
      <c r="A125" s="151" t="s">
        <v>5</v>
      </c>
      <c r="B125" s="151"/>
      <c r="C125" s="151"/>
      <c r="F125" s="19"/>
      <c r="G125" s="19"/>
      <c r="I125" s="39"/>
    </row>
    <row r="126" spans="1:9" s="17" customFormat="1" x14ac:dyDescent="0.25">
      <c r="A126" s="40"/>
      <c r="B126" s="68"/>
      <c r="C126" s="19"/>
      <c r="F126" s="19"/>
      <c r="G126" s="19"/>
    </row>
    <row r="127" spans="1:9" s="44" customFormat="1" ht="98.25" customHeight="1" thickBot="1" x14ac:dyDescent="0.3">
      <c r="A127" s="41" t="s">
        <v>6</v>
      </c>
      <c r="B127" s="23" t="s">
        <v>7</v>
      </c>
      <c r="C127" s="42" t="s">
        <v>8</v>
      </c>
      <c r="D127" s="43" t="s">
        <v>9</v>
      </c>
      <c r="E127" s="23" t="s">
        <v>10</v>
      </c>
      <c r="F127" s="23" t="s">
        <v>11</v>
      </c>
      <c r="G127" s="23" t="s">
        <v>12</v>
      </c>
      <c r="H127" s="23" t="s">
        <v>172</v>
      </c>
      <c r="I127" s="24" t="s">
        <v>13</v>
      </c>
    </row>
    <row r="128" spans="1:9" ht="17.25" x14ac:dyDescent="0.25">
      <c r="A128" s="45">
        <v>1</v>
      </c>
      <c r="B128" s="46">
        <v>2</v>
      </c>
      <c r="C128" s="47">
        <v>3</v>
      </c>
      <c r="D128" s="47">
        <v>4</v>
      </c>
      <c r="E128" s="47">
        <v>5</v>
      </c>
      <c r="F128" s="47">
        <v>6</v>
      </c>
      <c r="G128" s="47">
        <v>7</v>
      </c>
      <c r="H128" s="47">
        <v>8</v>
      </c>
      <c r="I128" s="48">
        <v>9</v>
      </c>
    </row>
    <row r="129" spans="1:9" s="17" customFormat="1" ht="25.5" customHeight="1" x14ac:dyDescent="0.25">
      <c r="A129" s="3">
        <v>43</v>
      </c>
      <c r="B129" s="51" t="s">
        <v>69</v>
      </c>
      <c r="C129" s="3" t="s">
        <v>1</v>
      </c>
      <c r="D129" s="4">
        <v>1</v>
      </c>
      <c r="E129" s="3">
        <v>310000</v>
      </c>
      <c r="F129" s="3">
        <f t="shared" ref="F129:F131" si="11">D129*E129</f>
        <v>310000</v>
      </c>
      <c r="G129" s="3" t="s">
        <v>2</v>
      </c>
      <c r="H129" s="3">
        <v>2021</v>
      </c>
      <c r="I129" s="3" t="s">
        <v>71</v>
      </c>
    </row>
    <row r="130" spans="1:9" s="17" customFormat="1" ht="33.75" customHeight="1" x14ac:dyDescent="0.25">
      <c r="A130" s="3">
        <v>44</v>
      </c>
      <c r="B130" s="51" t="s">
        <v>84</v>
      </c>
      <c r="C130" s="3" t="s">
        <v>1</v>
      </c>
      <c r="D130" s="4">
        <v>1</v>
      </c>
      <c r="E130" s="3">
        <v>181386</v>
      </c>
      <c r="F130" s="3">
        <f t="shared" si="11"/>
        <v>181386</v>
      </c>
      <c r="G130" s="4" t="s">
        <v>2</v>
      </c>
      <c r="H130" s="3">
        <v>2002</v>
      </c>
      <c r="I130" s="3" t="s">
        <v>71</v>
      </c>
    </row>
    <row r="131" spans="1:9" s="17" customFormat="1" ht="25.5" customHeight="1" x14ac:dyDescent="0.25">
      <c r="A131" s="3">
        <v>45</v>
      </c>
      <c r="B131" s="51" t="s">
        <v>85</v>
      </c>
      <c r="C131" s="3" t="s">
        <v>1</v>
      </c>
      <c r="D131" s="4">
        <v>1</v>
      </c>
      <c r="E131" s="3">
        <v>82800</v>
      </c>
      <c r="F131" s="3">
        <f t="shared" si="11"/>
        <v>82800</v>
      </c>
      <c r="G131" s="3" t="s">
        <v>2</v>
      </c>
      <c r="H131" s="3">
        <v>2006</v>
      </c>
      <c r="I131" s="3" t="s">
        <v>71</v>
      </c>
    </row>
    <row r="132" spans="1:9" s="29" customFormat="1" ht="30.75" customHeight="1" x14ac:dyDescent="0.3">
      <c r="A132" s="3"/>
      <c r="B132" s="69" t="s">
        <v>15</v>
      </c>
      <c r="C132" s="16"/>
      <c r="D132" s="15">
        <f>SUM(D129:D131)</f>
        <v>3</v>
      </c>
      <c r="E132" s="15" t="s">
        <v>16</v>
      </c>
      <c r="F132" s="15">
        <f>SUM(F129:F131)</f>
        <v>574186</v>
      </c>
      <c r="G132" s="15"/>
      <c r="H132" s="16"/>
      <c r="I132" s="16"/>
    </row>
    <row r="133" spans="1:9" s="29" customFormat="1" ht="30.75" customHeight="1" x14ac:dyDescent="0.3">
      <c r="A133" s="11"/>
      <c r="B133" s="50"/>
      <c r="C133" s="49"/>
      <c r="D133" s="39"/>
      <c r="E133" s="39"/>
      <c r="F133" s="39"/>
      <c r="G133" s="39"/>
      <c r="H133" s="49"/>
      <c r="I133" s="49"/>
    </row>
    <row r="134" spans="1:9" ht="18" x14ac:dyDescent="0.35">
      <c r="A134" s="150" t="s">
        <v>90</v>
      </c>
      <c r="B134" s="150"/>
      <c r="C134" s="150"/>
      <c r="D134" s="17"/>
      <c r="E134" s="17"/>
      <c r="F134" s="18"/>
      <c r="G134" s="19"/>
      <c r="H134" s="19"/>
      <c r="I134" s="17"/>
    </row>
    <row r="135" spans="1:9" ht="18" x14ac:dyDescent="0.35">
      <c r="A135" s="151" t="s">
        <v>5</v>
      </c>
      <c r="B135" s="151"/>
      <c r="C135" s="151"/>
      <c r="D135" s="17"/>
      <c r="E135" s="17"/>
      <c r="F135" s="19"/>
      <c r="G135" s="19"/>
      <c r="H135" s="19"/>
      <c r="I135" s="30"/>
    </row>
    <row r="136" spans="1:9" ht="15.75" thickBot="1" x14ac:dyDescent="0.3">
      <c r="A136" s="40"/>
      <c r="B136" s="68"/>
      <c r="C136" s="19"/>
      <c r="D136" s="17"/>
      <c r="E136" s="17"/>
      <c r="F136" s="19"/>
      <c r="G136" s="19"/>
      <c r="H136" s="19"/>
      <c r="I136" s="17"/>
    </row>
    <row r="137" spans="1:9" ht="90.75" thickBot="1" x14ac:dyDescent="0.3">
      <c r="A137" s="20" t="s">
        <v>6</v>
      </c>
      <c r="B137" s="21" t="s">
        <v>7</v>
      </c>
      <c r="C137" s="22" t="s">
        <v>8</v>
      </c>
      <c r="D137" s="31" t="s">
        <v>9</v>
      </c>
      <c r="E137" s="21" t="s">
        <v>10</v>
      </c>
      <c r="F137" s="21" t="s">
        <v>11</v>
      </c>
      <c r="G137" s="21" t="s">
        <v>12</v>
      </c>
      <c r="H137" s="23" t="s">
        <v>172</v>
      </c>
      <c r="I137" s="32" t="s">
        <v>13</v>
      </c>
    </row>
    <row r="138" spans="1:9" ht="18" thickBot="1" x14ac:dyDescent="0.3">
      <c r="A138" s="33">
        <v>1</v>
      </c>
      <c r="B138" s="34">
        <v>2</v>
      </c>
      <c r="C138" s="35">
        <v>3</v>
      </c>
      <c r="D138" s="35">
        <v>4</v>
      </c>
      <c r="E138" s="35">
        <v>5</v>
      </c>
      <c r="F138" s="35">
        <v>6</v>
      </c>
      <c r="G138" s="35">
        <v>7</v>
      </c>
      <c r="H138" s="35">
        <v>8</v>
      </c>
      <c r="I138" s="36">
        <v>9</v>
      </c>
    </row>
    <row r="139" spans="1:9" s="17" customFormat="1" ht="28.5" customHeight="1" x14ac:dyDescent="0.25">
      <c r="A139" s="3">
        <v>46</v>
      </c>
      <c r="B139" s="4" t="s">
        <v>91</v>
      </c>
      <c r="C139" s="3" t="s">
        <v>1</v>
      </c>
      <c r="D139" s="4">
        <v>1</v>
      </c>
      <c r="E139" s="3">
        <v>7000</v>
      </c>
      <c r="F139" s="3">
        <f t="shared" ref="F139" si="12">D139*E139</f>
        <v>7000</v>
      </c>
      <c r="G139" s="3" t="s">
        <v>19</v>
      </c>
      <c r="H139" s="3">
        <v>2024</v>
      </c>
      <c r="I139" s="70" t="s">
        <v>92</v>
      </c>
    </row>
    <row r="140" spans="1:9" ht="18" x14ac:dyDescent="0.25">
      <c r="A140" s="37"/>
      <c r="B140" s="71" t="s">
        <v>15</v>
      </c>
      <c r="C140" s="37"/>
      <c r="D140" s="23">
        <v>1</v>
      </c>
      <c r="E140" s="15">
        <v>7000</v>
      </c>
      <c r="F140" s="15">
        <v>7000</v>
      </c>
      <c r="G140" s="16"/>
      <c r="H140" s="16"/>
      <c r="I140" s="16"/>
    </row>
    <row r="145" spans="1:13" s="17" customFormat="1" ht="18" x14ac:dyDescent="0.35">
      <c r="A145" s="150" t="s">
        <v>98</v>
      </c>
      <c r="B145" s="150"/>
      <c r="C145" s="150"/>
      <c r="F145" s="18"/>
      <c r="G145" s="19"/>
      <c r="H145" s="19"/>
    </row>
    <row r="146" spans="1:13" s="17" customFormat="1" ht="20.25" customHeight="1" x14ac:dyDescent="0.25">
      <c r="A146" s="151" t="s">
        <v>5</v>
      </c>
      <c r="B146" s="151"/>
      <c r="C146" s="151"/>
      <c r="F146" s="19"/>
      <c r="G146" s="19"/>
      <c r="H146" s="19"/>
      <c r="I146" s="39"/>
    </row>
    <row r="147" spans="1:13" s="17" customFormat="1" ht="12.75" customHeight="1" x14ac:dyDescent="0.25">
      <c r="A147" s="40"/>
      <c r="B147" s="19"/>
      <c r="C147" s="19"/>
      <c r="F147" s="19"/>
      <c r="G147" s="19"/>
      <c r="H147" s="19"/>
    </row>
    <row r="148" spans="1:13" s="44" customFormat="1" ht="93" customHeight="1" thickBot="1" x14ac:dyDescent="0.3">
      <c r="A148" s="41" t="s">
        <v>6</v>
      </c>
      <c r="B148" s="23" t="s">
        <v>7</v>
      </c>
      <c r="C148" s="42" t="s">
        <v>8</v>
      </c>
      <c r="D148" s="43" t="s">
        <v>9</v>
      </c>
      <c r="E148" s="23" t="s">
        <v>10</v>
      </c>
      <c r="F148" s="23" t="s">
        <v>11</v>
      </c>
      <c r="G148" s="23" t="s">
        <v>12</v>
      </c>
      <c r="H148" s="23" t="s">
        <v>172</v>
      </c>
      <c r="I148" s="24" t="s">
        <v>13</v>
      </c>
    </row>
    <row r="149" spans="1:13" ht="18" thickBot="1" x14ac:dyDescent="0.3">
      <c r="A149" s="33">
        <v>1</v>
      </c>
      <c r="B149" s="34">
        <v>2</v>
      </c>
      <c r="C149" s="35">
        <v>3</v>
      </c>
      <c r="D149" s="35">
        <v>4</v>
      </c>
      <c r="E149" s="35">
        <v>5</v>
      </c>
      <c r="F149" s="35">
        <v>6</v>
      </c>
      <c r="G149" s="35">
        <v>7</v>
      </c>
      <c r="H149" s="35">
        <v>8</v>
      </c>
      <c r="I149" s="36">
        <v>9</v>
      </c>
    </row>
    <row r="150" spans="1:13" ht="77.25" customHeight="1" x14ac:dyDescent="0.25">
      <c r="A150" s="37">
        <v>47</v>
      </c>
      <c r="B150" s="4" t="s">
        <v>31</v>
      </c>
      <c r="C150" s="3" t="s">
        <v>1</v>
      </c>
      <c r="D150" s="3">
        <v>1</v>
      </c>
      <c r="E150" s="3">
        <v>41672</v>
      </c>
      <c r="F150" s="7">
        <f t="shared" ref="F150" si="13">D150*E150</f>
        <v>41672</v>
      </c>
      <c r="G150" s="3" t="s">
        <v>2</v>
      </c>
      <c r="H150" s="3" t="s">
        <v>99</v>
      </c>
      <c r="I150" s="4" t="s">
        <v>100</v>
      </c>
    </row>
    <row r="151" spans="1:13" s="17" customFormat="1" ht="27.75" customHeight="1" x14ac:dyDescent="0.25">
      <c r="A151" s="16"/>
      <c r="B151" s="15" t="s">
        <v>15</v>
      </c>
      <c r="C151" s="15"/>
      <c r="D151" s="15">
        <v>1</v>
      </c>
      <c r="E151" s="15">
        <v>41672</v>
      </c>
      <c r="F151" s="15">
        <v>41672</v>
      </c>
      <c r="G151" s="16"/>
      <c r="H151" s="16"/>
      <c r="I151" s="16"/>
    </row>
    <row r="155" spans="1:13" s="17" customFormat="1" ht="19.5" customHeight="1" x14ac:dyDescent="0.25">
      <c r="A155" s="154" t="s">
        <v>103</v>
      </c>
      <c r="B155" s="154"/>
      <c r="C155" s="154"/>
      <c r="D155" s="154"/>
      <c r="E155" s="154"/>
      <c r="F155" s="154"/>
      <c r="G155" s="154"/>
      <c r="H155" s="154"/>
      <c r="I155" s="154"/>
    </row>
    <row r="156" spans="1:13" s="17" customFormat="1" x14ac:dyDescent="0.25">
      <c r="A156" s="155" t="s">
        <v>104</v>
      </c>
      <c r="B156" s="155"/>
      <c r="C156" s="155"/>
      <c r="D156" s="155"/>
      <c r="E156" s="155"/>
      <c r="F156" s="155"/>
      <c r="G156" s="155"/>
      <c r="H156" s="155"/>
      <c r="I156" s="155"/>
    </row>
    <row r="157" spans="1:13" s="17" customFormat="1" x14ac:dyDescent="0.25">
      <c r="A157" s="40"/>
      <c r="B157" s="19"/>
      <c r="C157" s="19"/>
      <c r="F157" s="19"/>
      <c r="G157" s="19"/>
      <c r="H157" s="19"/>
    </row>
    <row r="158" spans="1:13" s="44" customFormat="1" ht="113.25" customHeight="1" x14ac:dyDescent="0.25">
      <c r="A158" s="41" t="s">
        <v>6</v>
      </c>
      <c r="B158" s="23" t="s">
        <v>7</v>
      </c>
      <c r="C158" s="42" t="s">
        <v>8</v>
      </c>
      <c r="D158" s="43" t="s">
        <v>9</v>
      </c>
      <c r="E158" s="23" t="s">
        <v>10</v>
      </c>
      <c r="F158" s="23" t="s">
        <v>11</v>
      </c>
      <c r="G158" s="23" t="s">
        <v>12</v>
      </c>
      <c r="H158" s="23" t="s">
        <v>172</v>
      </c>
      <c r="I158" s="24" t="s">
        <v>13</v>
      </c>
    </row>
    <row r="159" spans="1:13" s="75" customFormat="1" ht="19.5" x14ac:dyDescent="0.25">
      <c r="A159" s="72">
        <v>1</v>
      </c>
      <c r="B159" s="73">
        <v>3</v>
      </c>
      <c r="C159" s="73">
        <v>4</v>
      </c>
      <c r="D159" s="73">
        <v>5</v>
      </c>
      <c r="E159" s="73">
        <v>6</v>
      </c>
      <c r="F159" s="73">
        <v>7</v>
      </c>
      <c r="G159" s="73">
        <v>8</v>
      </c>
      <c r="H159" s="73">
        <v>9</v>
      </c>
      <c r="I159" s="74">
        <v>10</v>
      </c>
    </row>
    <row r="160" spans="1:13" s="17" customFormat="1" ht="53.25" customHeight="1" x14ac:dyDescent="0.35">
      <c r="A160" s="3">
        <v>48</v>
      </c>
      <c r="B160" s="5" t="s">
        <v>101</v>
      </c>
      <c r="C160" s="3" t="s">
        <v>1</v>
      </c>
      <c r="D160" s="5">
        <v>1</v>
      </c>
      <c r="E160" s="4">
        <v>0</v>
      </c>
      <c r="F160" s="3">
        <v>0</v>
      </c>
      <c r="G160" s="3" t="s">
        <v>19</v>
      </c>
      <c r="H160" s="5" t="s">
        <v>36</v>
      </c>
      <c r="I160" s="91" t="s">
        <v>108</v>
      </c>
      <c r="J160" s="76"/>
      <c r="K160" s="76"/>
      <c r="L160" s="76"/>
      <c r="M160" s="76"/>
    </row>
    <row r="161" spans="1:13" s="17" customFormat="1" ht="57.75" customHeight="1" x14ac:dyDescent="0.35">
      <c r="A161" s="3">
        <v>49</v>
      </c>
      <c r="B161" s="5" t="s">
        <v>102</v>
      </c>
      <c r="C161" s="3" t="s">
        <v>1</v>
      </c>
      <c r="D161" s="5">
        <v>1</v>
      </c>
      <c r="E161" s="4">
        <v>0</v>
      </c>
      <c r="F161" s="3">
        <v>0</v>
      </c>
      <c r="G161" s="3" t="s">
        <v>19</v>
      </c>
      <c r="H161" s="5" t="s">
        <v>36</v>
      </c>
      <c r="I161" s="91" t="s">
        <v>108</v>
      </c>
      <c r="J161" s="77"/>
      <c r="K161" s="77"/>
      <c r="L161" s="77"/>
      <c r="M161" s="77"/>
    </row>
    <row r="162" spans="1:13" s="17" customFormat="1" ht="29.25" customHeight="1" x14ac:dyDescent="0.25">
      <c r="A162" s="78"/>
      <c r="B162" s="69" t="s">
        <v>15</v>
      </c>
      <c r="C162" s="15"/>
      <c r="D162" s="69">
        <f>SUM(D160:D161)</f>
        <v>2</v>
      </c>
      <c r="E162" s="69">
        <v>0</v>
      </c>
      <c r="F162" s="15">
        <v>0</v>
      </c>
      <c r="G162" s="79"/>
      <c r="H162" s="80"/>
      <c r="I162" s="79"/>
      <c r="J162" s="77"/>
      <c r="K162" s="77"/>
      <c r="L162" s="77"/>
      <c r="M162" s="77"/>
    </row>
    <row r="166" spans="1:13" s="93" customFormat="1" ht="19.5" customHeight="1" x14ac:dyDescent="0.25">
      <c r="A166" s="154" t="s">
        <v>112</v>
      </c>
      <c r="B166" s="154"/>
      <c r="C166" s="154"/>
      <c r="D166" s="154"/>
      <c r="E166" s="154"/>
      <c r="F166" s="154"/>
      <c r="G166" s="154"/>
      <c r="H166" s="154"/>
      <c r="I166" s="154"/>
    </row>
    <row r="167" spans="1:13" s="93" customFormat="1" x14ac:dyDescent="0.25">
      <c r="A167" s="155" t="s">
        <v>104</v>
      </c>
      <c r="B167" s="155"/>
      <c r="C167" s="155"/>
      <c r="D167" s="155"/>
      <c r="E167" s="155"/>
      <c r="F167" s="155"/>
      <c r="G167" s="155"/>
      <c r="H167" s="155"/>
      <c r="I167" s="155"/>
    </row>
    <row r="168" spans="1:13" s="93" customFormat="1" x14ac:dyDescent="0.25">
      <c r="A168" s="40"/>
      <c r="B168" s="94"/>
      <c r="C168" s="94"/>
      <c r="F168" s="94"/>
      <c r="G168" s="94"/>
      <c r="H168" s="94"/>
    </row>
    <row r="169" spans="1:13" s="44" customFormat="1" ht="113.25" customHeight="1" x14ac:dyDescent="0.25">
      <c r="A169" s="41" t="s">
        <v>6</v>
      </c>
      <c r="B169" s="23" t="s">
        <v>7</v>
      </c>
      <c r="C169" s="42" t="s">
        <v>8</v>
      </c>
      <c r="D169" s="43" t="s">
        <v>9</v>
      </c>
      <c r="E169" s="23" t="s">
        <v>10</v>
      </c>
      <c r="F169" s="23" t="s">
        <v>11</v>
      </c>
      <c r="G169" s="23" t="s">
        <v>12</v>
      </c>
      <c r="H169" s="23" t="s">
        <v>172</v>
      </c>
      <c r="I169" s="24" t="s">
        <v>13</v>
      </c>
    </row>
    <row r="170" spans="1:13" s="75" customFormat="1" ht="19.5" x14ac:dyDescent="0.25">
      <c r="A170" s="72">
        <v>1</v>
      </c>
      <c r="B170" s="73">
        <v>3</v>
      </c>
      <c r="C170" s="73">
        <v>4</v>
      </c>
      <c r="D170" s="73">
        <v>5</v>
      </c>
      <c r="E170" s="73">
        <v>6</v>
      </c>
      <c r="F170" s="73">
        <v>7</v>
      </c>
      <c r="G170" s="73">
        <v>8</v>
      </c>
      <c r="H170" s="73">
        <v>9</v>
      </c>
      <c r="I170" s="74">
        <v>10</v>
      </c>
    </row>
    <row r="171" spans="1:13" s="93" customFormat="1" ht="53.25" customHeight="1" x14ac:dyDescent="0.3">
      <c r="A171" s="3">
        <v>50</v>
      </c>
      <c r="B171" s="5" t="s">
        <v>101</v>
      </c>
      <c r="C171" s="3" t="s">
        <v>1</v>
      </c>
      <c r="D171" s="5">
        <v>1</v>
      </c>
      <c r="E171" s="4">
        <v>0</v>
      </c>
      <c r="F171" s="3">
        <v>0</v>
      </c>
      <c r="G171" s="3" t="s">
        <v>19</v>
      </c>
      <c r="H171" s="5" t="s">
        <v>36</v>
      </c>
      <c r="I171" s="4" t="s">
        <v>108</v>
      </c>
      <c r="J171" s="76"/>
      <c r="K171" s="76"/>
      <c r="L171" s="76"/>
      <c r="M171" s="76"/>
    </row>
    <row r="172" spans="1:13" s="93" customFormat="1" ht="57.75" customHeight="1" x14ac:dyDescent="0.25">
      <c r="A172" s="3">
        <v>51</v>
      </c>
      <c r="B172" s="5" t="s">
        <v>102</v>
      </c>
      <c r="C172" s="3" t="s">
        <v>1</v>
      </c>
      <c r="D172" s="5">
        <v>1</v>
      </c>
      <c r="E172" s="4">
        <v>0</v>
      </c>
      <c r="F172" s="3">
        <v>0</v>
      </c>
      <c r="G172" s="3" t="s">
        <v>19</v>
      </c>
      <c r="H172" s="5" t="s">
        <v>36</v>
      </c>
      <c r="I172" s="4" t="s">
        <v>108</v>
      </c>
      <c r="J172" s="77"/>
      <c r="K172" s="77"/>
      <c r="L172" s="77"/>
      <c r="M172" s="77"/>
    </row>
    <row r="173" spans="1:13" s="93" customFormat="1" ht="57.75" customHeight="1" x14ac:dyDescent="0.25">
      <c r="A173" s="3">
        <v>52</v>
      </c>
      <c r="B173" s="51" t="s">
        <v>113</v>
      </c>
      <c r="C173" s="52" t="s">
        <v>1</v>
      </c>
      <c r="D173" s="51">
        <v>1</v>
      </c>
      <c r="E173" s="52">
        <v>2550000</v>
      </c>
      <c r="F173" s="52">
        <f t="shared" ref="F173:F174" si="14">D173*E173</f>
        <v>2550000</v>
      </c>
      <c r="G173" s="52" t="s">
        <v>2</v>
      </c>
      <c r="H173" s="51">
        <v>2008</v>
      </c>
      <c r="I173" s="4" t="s">
        <v>115</v>
      </c>
      <c r="J173" s="77"/>
      <c r="K173" s="77"/>
      <c r="L173" s="77"/>
      <c r="M173" s="77"/>
    </row>
    <row r="174" spans="1:13" s="93" customFormat="1" ht="57.75" customHeight="1" x14ac:dyDescent="0.25">
      <c r="A174" s="3">
        <v>53</v>
      </c>
      <c r="B174" s="51" t="s">
        <v>114</v>
      </c>
      <c r="C174" s="52" t="s">
        <v>1</v>
      </c>
      <c r="D174" s="51">
        <v>1</v>
      </c>
      <c r="E174" s="52">
        <v>401000</v>
      </c>
      <c r="F174" s="52">
        <f t="shared" si="14"/>
        <v>401000</v>
      </c>
      <c r="G174" s="52" t="s">
        <v>2</v>
      </c>
      <c r="H174" s="51">
        <v>2008</v>
      </c>
      <c r="I174" s="4" t="s">
        <v>115</v>
      </c>
      <c r="J174" s="77"/>
      <c r="K174" s="77"/>
      <c r="L174" s="77"/>
      <c r="M174" s="77"/>
    </row>
    <row r="175" spans="1:13" s="93" customFormat="1" ht="29.25" customHeight="1" x14ac:dyDescent="0.25">
      <c r="A175" s="78"/>
      <c r="B175" s="69" t="s">
        <v>15</v>
      </c>
      <c r="C175" s="15"/>
      <c r="D175" s="69">
        <f>SUM(D171:D174)</f>
        <v>4</v>
      </c>
      <c r="E175" s="69" t="s">
        <v>16</v>
      </c>
      <c r="F175" s="15">
        <f>SUM(F171:F174)</f>
        <v>2951000</v>
      </c>
      <c r="G175" s="79"/>
      <c r="H175" s="80"/>
      <c r="I175" s="79"/>
      <c r="J175" s="77"/>
      <c r="K175" s="77"/>
      <c r="L175" s="77"/>
      <c r="M175" s="77"/>
    </row>
    <row r="178" spans="1:13" ht="19.5" x14ac:dyDescent="0.25">
      <c r="A178" s="158" t="s">
        <v>116</v>
      </c>
      <c r="B178" s="158"/>
      <c r="C178" s="158"/>
      <c r="D178" s="158"/>
      <c r="E178" s="158"/>
      <c r="F178" s="158"/>
      <c r="G178" s="158"/>
      <c r="H178" s="158"/>
      <c r="I178" s="158"/>
    </row>
    <row r="179" spans="1:13" s="93" customFormat="1" ht="19.5" customHeight="1" x14ac:dyDescent="0.25">
      <c r="A179" s="154"/>
      <c r="B179" s="154"/>
      <c r="C179" s="154"/>
      <c r="D179" s="154"/>
      <c r="E179" s="154"/>
      <c r="F179" s="154"/>
      <c r="G179" s="154"/>
      <c r="H179" s="154"/>
      <c r="I179" s="154"/>
    </row>
    <row r="180" spans="1:13" s="93" customFormat="1" x14ac:dyDescent="0.25">
      <c r="A180" s="155" t="s">
        <v>104</v>
      </c>
      <c r="B180" s="155"/>
      <c r="C180" s="155"/>
      <c r="D180" s="155"/>
      <c r="E180" s="155"/>
      <c r="F180" s="155"/>
      <c r="G180" s="155"/>
      <c r="H180" s="155"/>
      <c r="I180" s="155"/>
    </row>
    <row r="181" spans="1:13" s="93" customFormat="1" x14ac:dyDescent="0.25">
      <c r="A181" s="40"/>
      <c r="B181" s="94"/>
      <c r="C181" s="94"/>
      <c r="F181" s="94"/>
      <c r="G181" s="94"/>
      <c r="H181" s="94"/>
    </row>
    <row r="182" spans="1:13" s="44" customFormat="1" ht="113.25" customHeight="1" x14ac:dyDescent="0.25">
      <c r="A182" s="41" t="s">
        <v>6</v>
      </c>
      <c r="B182" s="23" t="s">
        <v>7</v>
      </c>
      <c r="C182" s="42" t="s">
        <v>8</v>
      </c>
      <c r="D182" s="43" t="s">
        <v>9</v>
      </c>
      <c r="E182" s="23" t="s">
        <v>10</v>
      </c>
      <c r="F182" s="23" t="s">
        <v>11</v>
      </c>
      <c r="G182" s="23" t="s">
        <v>12</v>
      </c>
      <c r="H182" s="23" t="s">
        <v>172</v>
      </c>
      <c r="I182" s="24" t="s">
        <v>13</v>
      </c>
    </row>
    <row r="183" spans="1:13" s="75" customFormat="1" ht="19.5" x14ac:dyDescent="0.25">
      <c r="A183" s="72">
        <v>1</v>
      </c>
      <c r="B183" s="73">
        <v>3</v>
      </c>
      <c r="C183" s="73">
        <v>4</v>
      </c>
      <c r="D183" s="73">
        <v>5</v>
      </c>
      <c r="E183" s="73">
        <v>6</v>
      </c>
      <c r="F183" s="73">
        <v>7</v>
      </c>
      <c r="G183" s="73">
        <v>8</v>
      </c>
      <c r="H183" s="73">
        <v>9</v>
      </c>
      <c r="I183" s="74">
        <v>10</v>
      </c>
    </row>
    <row r="184" spans="1:13" s="106" customFormat="1" ht="33.75" customHeight="1" x14ac:dyDescent="0.25">
      <c r="A184" s="3">
        <v>54</v>
      </c>
      <c r="B184" s="4" t="s">
        <v>117</v>
      </c>
      <c r="C184" s="3" t="s">
        <v>1</v>
      </c>
      <c r="D184" s="4">
        <v>1</v>
      </c>
      <c r="E184" s="3">
        <v>6000000</v>
      </c>
      <c r="F184" s="3">
        <f t="shared" ref="F184:F218" si="15">D184*E184</f>
        <v>6000000</v>
      </c>
      <c r="G184" s="3" t="s">
        <v>2</v>
      </c>
      <c r="H184" s="3">
        <v>2009</v>
      </c>
      <c r="I184" s="4" t="s">
        <v>121</v>
      </c>
      <c r="J184" s="105"/>
      <c r="K184" s="105"/>
      <c r="L184" s="105"/>
      <c r="M184" s="105"/>
    </row>
    <row r="185" spans="1:13" s="106" customFormat="1" ht="33.75" customHeight="1" x14ac:dyDescent="0.25">
      <c r="A185" s="3">
        <v>55</v>
      </c>
      <c r="B185" s="4" t="s">
        <v>118</v>
      </c>
      <c r="C185" s="3" t="s">
        <v>1</v>
      </c>
      <c r="D185" s="4">
        <v>1</v>
      </c>
      <c r="E185" s="3">
        <v>4000000</v>
      </c>
      <c r="F185" s="3">
        <f t="shared" si="15"/>
        <v>4000000</v>
      </c>
      <c r="G185" s="3" t="s">
        <v>2</v>
      </c>
      <c r="H185" s="3">
        <v>2009</v>
      </c>
      <c r="I185" s="4" t="s">
        <v>121</v>
      </c>
      <c r="J185" s="107"/>
      <c r="K185" s="107"/>
      <c r="L185" s="107"/>
      <c r="M185" s="107"/>
    </row>
    <row r="186" spans="1:13" s="106" customFormat="1" ht="33.75" customHeight="1" x14ac:dyDescent="0.25">
      <c r="A186" s="3">
        <v>56</v>
      </c>
      <c r="B186" s="4" t="s">
        <v>119</v>
      </c>
      <c r="C186" s="3" t="s">
        <v>1</v>
      </c>
      <c r="D186" s="4">
        <v>1</v>
      </c>
      <c r="E186" s="3">
        <v>800000</v>
      </c>
      <c r="F186" s="3">
        <f t="shared" si="15"/>
        <v>800000</v>
      </c>
      <c r="G186" s="3" t="s">
        <v>2</v>
      </c>
      <c r="H186" s="4" t="s">
        <v>120</v>
      </c>
      <c r="I186" s="4" t="s">
        <v>121</v>
      </c>
      <c r="J186" s="107"/>
      <c r="K186" s="107"/>
      <c r="L186" s="107"/>
      <c r="M186" s="107"/>
    </row>
    <row r="187" spans="1:13" s="106" customFormat="1" ht="55.5" customHeight="1" x14ac:dyDescent="0.25">
      <c r="A187" s="3">
        <v>57</v>
      </c>
      <c r="B187" s="4" t="s">
        <v>122</v>
      </c>
      <c r="C187" s="3" t="s">
        <v>1</v>
      </c>
      <c r="D187" s="4">
        <v>1</v>
      </c>
      <c r="E187" s="3">
        <v>204918</v>
      </c>
      <c r="F187" s="3">
        <f t="shared" si="15"/>
        <v>204918</v>
      </c>
      <c r="G187" s="3" t="s">
        <v>2</v>
      </c>
      <c r="H187" s="4">
        <v>1989</v>
      </c>
      <c r="I187" s="4" t="s">
        <v>131</v>
      </c>
      <c r="J187" s="107"/>
      <c r="K187" s="107"/>
      <c r="L187" s="107"/>
      <c r="M187" s="107"/>
    </row>
    <row r="188" spans="1:13" s="106" customFormat="1" ht="44.25" customHeight="1" x14ac:dyDescent="0.25">
      <c r="A188" s="3">
        <v>58</v>
      </c>
      <c r="B188" s="4" t="s">
        <v>123</v>
      </c>
      <c r="C188" s="3" t="s">
        <v>1</v>
      </c>
      <c r="D188" s="4">
        <v>1</v>
      </c>
      <c r="E188" s="3">
        <v>11160340</v>
      </c>
      <c r="F188" s="3">
        <f t="shared" si="15"/>
        <v>11160340</v>
      </c>
      <c r="G188" s="3" t="s">
        <v>2</v>
      </c>
      <c r="H188" s="4">
        <v>2008</v>
      </c>
      <c r="I188" s="4" t="s">
        <v>132</v>
      </c>
      <c r="J188" s="107"/>
      <c r="K188" s="107"/>
      <c r="L188" s="107"/>
      <c r="M188" s="107"/>
    </row>
    <row r="189" spans="1:13" s="106" customFormat="1" ht="45" customHeight="1" x14ac:dyDescent="0.25">
      <c r="A189" s="3">
        <v>59</v>
      </c>
      <c r="B189" s="4" t="s">
        <v>124</v>
      </c>
      <c r="C189" s="3" t="s">
        <v>1</v>
      </c>
      <c r="D189" s="4">
        <v>1</v>
      </c>
      <c r="E189" s="3">
        <v>6262365</v>
      </c>
      <c r="F189" s="3">
        <f t="shared" si="15"/>
        <v>6262365</v>
      </c>
      <c r="G189" s="3" t="s">
        <v>2</v>
      </c>
      <c r="H189" s="4">
        <v>2008</v>
      </c>
      <c r="I189" s="4" t="s">
        <v>132</v>
      </c>
      <c r="J189" s="107"/>
      <c r="K189" s="107"/>
      <c r="L189" s="107"/>
      <c r="M189" s="107"/>
    </row>
    <row r="190" spans="1:13" s="106" customFormat="1" ht="42.75" customHeight="1" x14ac:dyDescent="0.25">
      <c r="A190" s="3">
        <v>60</v>
      </c>
      <c r="B190" s="4" t="s">
        <v>125</v>
      </c>
      <c r="C190" s="3" t="s">
        <v>1</v>
      </c>
      <c r="D190" s="4">
        <v>1</v>
      </c>
      <c r="E190" s="3">
        <v>1912921</v>
      </c>
      <c r="F190" s="3">
        <f t="shared" si="15"/>
        <v>1912921</v>
      </c>
      <c r="G190" s="3" t="s">
        <v>2</v>
      </c>
      <c r="H190" s="4">
        <v>2008</v>
      </c>
      <c r="I190" s="4" t="s">
        <v>132</v>
      </c>
      <c r="J190" s="107"/>
      <c r="K190" s="107"/>
      <c r="L190" s="107"/>
      <c r="M190" s="107"/>
    </row>
    <row r="191" spans="1:13" s="106" customFormat="1" ht="39" customHeight="1" x14ac:dyDescent="0.25">
      <c r="A191" s="3">
        <v>61</v>
      </c>
      <c r="B191" s="4" t="s">
        <v>126</v>
      </c>
      <c r="C191" s="3" t="s">
        <v>1</v>
      </c>
      <c r="D191" s="4">
        <v>1</v>
      </c>
      <c r="E191" s="3">
        <v>775102</v>
      </c>
      <c r="F191" s="3">
        <f t="shared" si="15"/>
        <v>775102</v>
      </c>
      <c r="G191" s="3" t="s">
        <v>2</v>
      </c>
      <c r="H191" s="4">
        <v>2008</v>
      </c>
      <c r="I191" s="4" t="s">
        <v>132</v>
      </c>
      <c r="J191" s="107"/>
      <c r="K191" s="107"/>
      <c r="L191" s="107"/>
      <c r="M191" s="107"/>
    </row>
    <row r="192" spans="1:13" s="106" customFormat="1" ht="33.75" customHeight="1" x14ac:dyDescent="0.25">
      <c r="A192" s="3">
        <v>62</v>
      </c>
      <c r="B192" s="4" t="s">
        <v>127</v>
      </c>
      <c r="C192" s="3" t="s">
        <v>1</v>
      </c>
      <c r="D192" s="4">
        <v>1</v>
      </c>
      <c r="E192" s="3">
        <v>5725512</v>
      </c>
      <c r="F192" s="3">
        <f t="shared" si="15"/>
        <v>5725512</v>
      </c>
      <c r="G192" s="3" t="s">
        <v>2</v>
      </c>
      <c r="H192" s="4">
        <v>2009</v>
      </c>
      <c r="I192" s="156" t="s">
        <v>132</v>
      </c>
      <c r="J192" s="107"/>
      <c r="K192" s="107"/>
      <c r="L192" s="107"/>
      <c r="M192" s="107"/>
    </row>
    <row r="193" spans="1:13" s="106" customFormat="1" ht="33.75" customHeight="1" x14ac:dyDescent="0.25">
      <c r="A193" s="3">
        <v>63</v>
      </c>
      <c r="B193" s="4" t="s">
        <v>128</v>
      </c>
      <c r="C193" s="3" t="s">
        <v>1</v>
      </c>
      <c r="D193" s="4">
        <v>1</v>
      </c>
      <c r="E193" s="3">
        <v>2613382</v>
      </c>
      <c r="F193" s="3">
        <f t="shared" si="15"/>
        <v>2613382</v>
      </c>
      <c r="G193" s="3" t="s">
        <v>2</v>
      </c>
      <c r="H193" s="4">
        <v>2009</v>
      </c>
      <c r="I193" s="156"/>
      <c r="J193" s="107"/>
      <c r="K193" s="107"/>
      <c r="L193" s="107"/>
      <c r="M193" s="107"/>
    </row>
    <row r="194" spans="1:13" s="93" customFormat="1" ht="35.25" customHeight="1" x14ac:dyDescent="0.25">
      <c r="A194" s="3">
        <v>64</v>
      </c>
      <c r="B194" s="5" t="s">
        <v>129</v>
      </c>
      <c r="C194" s="3" t="s">
        <v>1</v>
      </c>
      <c r="D194" s="5">
        <v>1</v>
      </c>
      <c r="E194" s="3">
        <v>29449606</v>
      </c>
      <c r="F194" s="3">
        <f t="shared" si="15"/>
        <v>29449606</v>
      </c>
      <c r="G194" s="3" t="s">
        <v>2</v>
      </c>
      <c r="H194" s="5">
        <v>2014</v>
      </c>
      <c r="I194" s="28" t="s">
        <v>130</v>
      </c>
      <c r="J194" s="77"/>
      <c r="K194" s="77"/>
      <c r="L194" s="77"/>
      <c r="M194" s="77"/>
    </row>
    <row r="195" spans="1:13" s="93" customFormat="1" ht="35.25" customHeight="1" x14ac:dyDescent="0.25">
      <c r="A195" s="3">
        <v>65</v>
      </c>
      <c r="B195" s="4" t="s">
        <v>136</v>
      </c>
      <c r="C195" s="3" t="s">
        <v>1</v>
      </c>
      <c r="D195" s="4">
        <v>1</v>
      </c>
      <c r="E195" s="4">
        <v>8000000</v>
      </c>
      <c r="F195" s="4">
        <f t="shared" si="15"/>
        <v>8000000</v>
      </c>
      <c r="G195" s="3" t="s">
        <v>2</v>
      </c>
      <c r="H195" s="4">
        <v>2011</v>
      </c>
      <c r="I195" s="4" t="s">
        <v>137</v>
      </c>
      <c r="J195" s="77"/>
      <c r="K195" s="77"/>
      <c r="L195" s="77"/>
      <c r="M195" s="77"/>
    </row>
    <row r="196" spans="1:13" s="93" customFormat="1" ht="35.25" customHeight="1" x14ac:dyDescent="0.25">
      <c r="A196" s="3">
        <v>66</v>
      </c>
      <c r="B196" s="4" t="s">
        <v>138</v>
      </c>
      <c r="C196" s="3" t="s">
        <v>1</v>
      </c>
      <c r="D196" s="4">
        <v>1</v>
      </c>
      <c r="E196" s="3">
        <v>1000000</v>
      </c>
      <c r="F196" s="3">
        <f t="shared" si="15"/>
        <v>1000000</v>
      </c>
      <c r="G196" s="4" t="s">
        <v>2</v>
      </c>
      <c r="H196" s="3">
        <v>2009</v>
      </c>
      <c r="I196" s="4" t="s">
        <v>144</v>
      </c>
      <c r="J196" s="77"/>
      <c r="K196" s="77"/>
      <c r="L196" s="77"/>
      <c r="M196" s="77"/>
    </row>
    <row r="197" spans="1:13" s="93" customFormat="1" ht="35.25" customHeight="1" x14ac:dyDescent="0.25">
      <c r="A197" s="3">
        <v>67</v>
      </c>
      <c r="B197" s="4" t="s">
        <v>139</v>
      </c>
      <c r="C197" s="3" t="s">
        <v>1</v>
      </c>
      <c r="D197" s="4">
        <v>1</v>
      </c>
      <c r="E197" s="3">
        <v>625700</v>
      </c>
      <c r="F197" s="3">
        <f t="shared" si="15"/>
        <v>625700</v>
      </c>
      <c r="G197" s="3" t="s">
        <v>2</v>
      </c>
      <c r="H197" s="3">
        <v>2008</v>
      </c>
      <c r="I197" s="4" t="s">
        <v>144</v>
      </c>
      <c r="J197" s="77"/>
      <c r="K197" s="77"/>
      <c r="L197" s="77"/>
      <c r="M197" s="77"/>
    </row>
    <row r="198" spans="1:13" s="93" customFormat="1" ht="35.25" customHeight="1" x14ac:dyDescent="0.25">
      <c r="A198" s="3">
        <v>68</v>
      </c>
      <c r="B198" s="4" t="s">
        <v>140</v>
      </c>
      <c r="C198" s="3" t="s">
        <v>1</v>
      </c>
      <c r="D198" s="4">
        <v>1</v>
      </c>
      <c r="E198" s="3">
        <v>6952400</v>
      </c>
      <c r="F198" s="3">
        <f t="shared" si="15"/>
        <v>6952400</v>
      </c>
      <c r="G198" s="3" t="s">
        <v>2</v>
      </c>
      <c r="H198" s="3">
        <v>2008</v>
      </c>
      <c r="I198" s="4" t="s">
        <v>144</v>
      </c>
      <c r="J198" s="77"/>
      <c r="K198" s="77"/>
      <c r="L198" s="77"/>
      <c r="M198" s="77"/>
    </row>
    <row r="199" spans="1:13" s="93" customFormat="1" ht="35.25" customHeight="1" x14ac:dyDescent="0.25">
      <c r="A199" s="3">
        <v>69</v>
      </c>
      <c r="B199" s="4" t="s">
        <v>141</v>
      </c>
      <c r="C199" s="3" t="s">
        <v>1</v>
      </c>
      <c r="D199" s="4">
        <v>1</v>
      </c>
      <c r="E199" s="3">
        <v>442300</v>
      </c>
      <c r="F199" s="3">
        <f t="shared" si="15"/>
        <v>442300</v>
      </c>
      <c r="G199" s="3" t="s">
        <v>2</v>
      </c>
      <c r="H199" s="3">
        <v>2008</v>
      </c>
      <c r="I199" s="4" t="s">
        <v>144</v>
      </c>
      <c r="J199" s="77"/>
      <c r="K199" s="77"/>
      <c r="L199" s="77"/>
      <c r="M199" s="77"/>
    </row>
    <row r="200" spans="1:13" s="93" customFormat="1" ht="35.25" customHeight="1" x14ac:dyDescent="0.25">
      <c r="A200" s="3">
        <v>70</v>
      </c>
      <c r="B200" s="4" t="s">
        <v>142</v>
      </c>
      <c r="C200" s="3" t="s">
        <v>1</v>
      </c>
      <c r="D200" s="4">
        <v>1</v>
      </c>
      <c r="E200" s="3">
        <v>6101300</v>
      </c>
      <c r="F200" s="3">
        <f t="shared" si="15"/>
        <v>6101300</v>
      </c>
      <c r="G200" s="3" t="s">
        <v>2</v>
      </c>
      <c r="H200" s="3">
        <v>2009</v>
      </c>
      <c r="I200" s="4" t="s">
        <v>144</v>
      </c>
      <c r="J200" s="77"/>
      <c r="K200" s="77"/>
      <c r="L200" s="77"/>
      <c r="M200" s="77"/>
    </row>
    <row r="201" spans="1:13" s="93" customFormat="1" ht="35.25" customHeight="1" x14ac:dyDescent="0.25">
      <c r="A201" s="3">
        <v>71</v>
      </c>
      <c r="B201" s="4" t="s">
        <v>143</v>
      </c>
      <c r="C201" s="3" t="s">
        <v>1</v>
      </c>
      <c r="D201" s="4">
        <v>1</v>
      </c>
      <c r="E201" s="3">
        <v>1300100</v>
      </c>
      <c r="F201" s="3">
        <f t="shared" si="15"/>
        <v>1300100</v>
      </c>
      <c r="G201" s="3" t="s">
        <v>2</v>
      </c>
      <c r="H201" s="3">
        <v>2009</v>
      </c>
      <c r="I201" s="4" t="s">
        <v>144</v>
      </c>
      <c r="J201" s="77"/>
      <c r="K201" s="77"/>
      <c r="L201" s="77"/>
      <c r="M201" s="77"/>
    </row>
    <row r="202" spans="1:13" s="93" customFormat="1" ht="35.25" customHeight="1" x14ac:dyDescent="0.25">
      <c r="A202" s="3">
        <v>72</v>
      </c>
      <c r="B202" s="4" t="s">
        <v>145</v>
      </c>
      <c r="C202" s="3" t="s">
        <v>1</v>
      </c>
      <c r="D202" s="4">
        <v>1</v>
      </c>
      <c r="E202" s="3">
        <v>950000</v>
      </c>
      <c r="F202" s="3">
        <f t="shared" si="15"/>
        <v>950000</v>
      </c>
      <c r="G202" s="3" t="s">
        <v>2</v>
      </c>
      <c r="H202" s="3">
        <v>2019</v>
      </c>
      <c r="I202" s="4" t="s">
        <v>146</v>
      </c>
      <c r="J202" s="77"/>
      <c r="K202" s="77"/>
      <c r="L202" s="77"/>
      <c r="M202" s="77"/>
    </row>
    <row r="203" spans="1:13" s="93" customFormat="1" ht="35.25" customHeight="1" x14ac:dyDescent="0.25">
      <c r="A203" s="3">
        <v>73</v>
      </c>
      <c r="B203" s="108" t="s">
        <v>150</v>
      </c>
      <c r="C203" s="109" t="s">
        <v>1</v>
      </c>
      <c r="D203" s="109">
        <v>1</v>
      </c>
      <c r="E203" s="109">
        <v>2000000</v>
      </c>
      <c r="F203" s="109">
        <f t="shared" si="15"/>
        <v>2000000</v>
      </c>
      <c r="G203" s="109" t="s">
        <v>2</v>
      </c>
      <c r="H203" s="108">
        <v>2013</v>
      </c>
      <c r="I203" s="109" t="s">
        <v>151</v>
      </c>
      <c r="J203" s="77"/>
      <c r="K203" s="77"/>
      <c r="L203" s="77"/>
      <c r="M203" s="77"/>
    </row>
    <row r="204" spans="1:13" s="93" customFormat="1" ht="35.25" customHeight="1" x14ac:dyDescent="0.25">
      <c r="A204" s="3">
        <v>74</v>
      </c>
      <c r="B204" s="90" t="s">
        <v>152</v>
      </c>
      <c r="C204" s="28" t="s">
        <v>1</v>
      </c>
      <c r="D204" s="28">
        <v>1</v>
      </c>
      <c r="E204" s="28">
        <v>26465000</v>
      </c>
      <c r="F204" s="28">
        <f t="shared" si="15"/>
        <v>26465000</v>
      </c>
      <c r="G204" s="28" t="s">
        <v>19</v>
      </c>
      <c r="H204" s="28">
        <v>2024</v>
      </c>
      <c r="I204" s="109" t="s">
        <v>151</v>
      </c>
      <c r="J204" s="77"/>
      <c r="K204" s="77"/>
      <c r="L204" s="77"/>
      <c r="M204" s="77"/>
    </row>
    <row r="205" spans="1:13" s="93" customFormat="1" ht="35.25" customHeight="1" x14ac:dyDescent="0.25">
      <c r="A205" s="3">
        <v>75</v>
      </c>
      <c r="B205" s="90" t="s">
        <v>153</v>
      </c>
      <c r="C205" s="28" t="s">
        <v>1</v>
      </c>
      <c r="D205" s="28">
        <v>1</v>
      </c>
      <c r="E205" s="28">
        <v>30990000</v>
      </c>
      <c r="F205" s="28">
        <f t="shared" si="15"/>
        <v>30990000</v>
      </c>
      <c r="G205" s="28" t="s">
        <v>19</v>
      </c>
      <c r="H205" s="28">
        <v>2024</v>
      </c>
      <c r="I205" s="109" t="s">
        <v>151</v>
      </c>
      <c r="J205" s="77"/>
      <c r="K205" s="77"/>
      <c r="L205" s="77"/>
      <c r="M205" s="77"/>
    </row>
    <row r="206" spans="1:13" s="93" customFormat="1" ht="35.25" customHeight="1" x14ac:dyDescent="0.25">
      <c r="A206" s="3">
        <v>76</v>
      </c>
      <c r="B206" s="90" t="s">
        <v>154</v>
      </c>
      <c r="C206" s="28" t="s">
        <v>1</v>
      </c>
      <c r="D206" s="28">
        <v>1</v>
      </c>
      <c r="E206" s="28">
        <v>3555560</v>
      </c>
      <c r="F206" s="28">
        <f t="shared" si="15"/>
        <v>3555560</v>
      </c>
      <c r="G206" s="28" t="s">
        <v>19</v>
      </c>
      <c r="H206" s="28">
        <v>2024</v>
      </c>
      <c r="I206" s="109" t="s">
        <v>151</v>
      </c>
      <c r="J206" s="77"/>
      <c r="K206" s="77"/>
      <c r="L206" s="77"/>
      <c r="M206" s="77"/>
    </row>
    <row r="207" spans="1:13" s="93" customFormat="1" ht="35.25" customHeight="1" x14ac:dyDescent="0.25">
      <c r="A207" s="3">
        <v>77</v>
      </c>
      <c r="B207" s="90" t="s">
        <v>155</v>
      </c>
      <c r="C207" s="28" t="s">
        <v>1</v>
      </c>
      <c r="D207" s="28">
        <v>1</v>
      </c>
      <c r="E207" s="28">
        <v>33500000</v>
      </c>
      <c r="F207" s="28">
        <f t="shared" si="15"/>
        <v>33500000</v>
      </c>
      <c r="G207" s="28" t="s">
        <v>2</v>
      </c>
      <c r="H207" s="28" t="s">
        <v>156</v>
      </c>
      <c r="I207" s="109" t="s">
        <v>151</v>
      </c>
      <c r="J207" s="77"/>
      <c r="K207" s="77"/>
      <c r="L207" s="77"/>
      <c r="M207" s="77"/>
    </row>
    <row r="208" spans="1:13" s="93" customFormat="1" ht="35.25" customHeight="1" x14ac:dyDescent="0.25">
      <c r="A208" s="3">
        <v>78</v>
      </c>
      <c r="B208" s="90" t="s">
        <v>157</v>
      </c>
      <c r="C208" s="28" t="s">
        <v>1</v>
      </c>
      <c r="D208" s="28">
        <v>1</v>
      </c>
      <c r="E208" s="28">
        <v>17500000</v>
      </c>
      <c r="F208" s="28">
        <f t="shared" si="15"/>
        <v>17500000</v>
      </c>
      <c r="G208" s="28" t="s">
        <v>2</v>
      </c>
      <c r="H208" s="28">
        <v>2019</v>
      </c>
      <c r="I208" s="109" t="s">
        <v>151</v>
      </c>
      <c r="J208" s="77"/>
      <c r="K208" s="77"/>
      <c r="L208" s="77"/>
      <c r="M208" s="77"/>
    </row>
    <row r="209" spans="1:13" s="93" customFormat="1" ht="35.25" customHeight="1" x14ac:dyDescent="0.25">
      <c r="A209" s="3">
        <v>79</v>
      </c>
      <c r="B209" s="90" t="s">
        <v>158</v>
      </c>
      <c r="C209" s="28" t="s">
        <v>1</v>
      </c>
      <c r="D209" s="28">
        <v>1</v>
      </c>
      <c r="E209" s="28">
        <v>7100000</v>
      </c>
      <c r="F209" s="28">
        <f t="shared" si="15"/>
        <v>7100000</v>
      </c>
      <c r="G209" s="28" t="s">
        <v>2</v>
      </c>
      <c r="H209" s="28">
        <v>2019</v>
      </c>
      <c r="I209" s="109" t="s">
        <v>151</v>
      </c>
      <c r="J209" s="77"/>
      <c r="K209" s="77"/>
      <c r="L209" s="77"/>
      <c r="M209" s="77"/>
    </row>
    <row r="210" spans="1:13" s="93" customFormat="1" ht="35.25" customHeight="1" x14ac:dyDescent="0.25">
      <c r="A210" s="3">
        <v>80</v>
      </c>
      <c r="B210" s="90" t="s">
        <v>159</v>
      </c>
      <c r="C210" s="28" t="s">
        <v>1</v>
      </c>
      <c r="D210" s="28">
        <v>1</v>
      </c>
      <c r="E210" s="28">
        <v>25911438</v>
      </c>
      <c r="F210" s="28">
        <f t="shared" si="15"/>
        <v>25911438</v>
      </c>
      <c r="G210" s="28" t="s">
        <v>2</v>
      </c>
      <c r="H210" s="28">
        <v>2006</v>
      </c>
      <c r="I210" s="109" t="s">
        <v>151</v>
      </c>
      <c r="J210" s="77"/>
      <c r="K210" s="77"/>
      <c r="L210" s="77"/>
      <c r="M210" s="77"/>
    </row>
    <row r="211" spans="1:13" s="93" customFormat="1" ht="35.25" customHeight="1" x14ac:dyDescent="0.25">
      <c r="A211" s="3">
        <v>81</v>
      </c>
      <c r="B211" s="90" t="s">
        <v>160</v>
      </c>
      <c r="C211" s="28" t="s">
        <v>1</v>
      </c>
      <c r="D211" s="28">
        <v>1</v>
      </c>
      <c r="E211" s="28">
        <v>35000</v>
      </c>
      <c r="F211" s="28">
        <f t="shared" si="15"/>
        <v>35000</v>
      </c>
      <c r="G211" s="28" t="s">
        <v>2</v>
      </c>
      <c r="H211" s="90">
        <v>2020</v>
      </c>
      <c r="I211" s="109" t="s">
        <v>151</v>
      </c>
      <c r="J211" s="77"/>
      <c r="K211" s="77"/>
      <c r="L211" s="77"/>
      <c r="M211" s="77"/>
    </row>
    <row r="212" spans="1:13" s="93" customFormat="1" ht="35.25" customHeight="1" x14ac:dyDescent="0.25">
      <c r="A212" s="3">
        <v>82</v>
      </c>
      <c r="B212" s="90" t="s">
        <v>161</v>
      </c>
      <c r="C212" s="28" t="s">
        <v>1</v>
      </c>
      <c r="D212" s="28">
        <v>1</v>
      </c>
      <c r="E212" s="28">
        <v>98650</v>
      </c>
      <c r="F212" s="28">
        <f t="shared" si="15"/>
        <v>98650</v>
      </c>
      <c r="G212" s="28" t="s">
        <v>2</v>
      </c>
      <c r="H212" s="90">
        <v>2020</v>
      </c>
      <c r="I212" s="109" t="s">
        <v>151</v>
      </c>
      <c r="J212" s="77"/>
      <c r="K212" s="77"/>
      <c r="L212" s="77"/>
      <c r="M212" s="77"/>
    </row>
    <row r="213" spans="1:13" s="93" customFormat="1" ht="35.25" customHeight="1" x14ac:dyDescent="0.25">
      <c r="A213" s="3">
        <v>83</v>
      </c>
      <c r="B213" s="90" t="s">
        <v>162</v>
      </c>
      <c r="C213" s="28" t="s">
        <v>1</v>
      </c>
      <c r="D213" s="28">
        <v>2</v>
      </c>
      <c r="E213" s="28">
        <v>330000</v>
      </c>
      <c r="F213" s="28">
        <f t="shared" si="15"/>
        <v>660000</v>
      </c>
      <c r="G213" s="28" t="s">
        <v>148</v>
      </c>
      <c r="H213" s="90">
        <v>2023</v>
      </c>
      <c r="I213" s="109" t="s">
        <v>151</v>
      </c>
      <c r="J213" s="77"/>
      <c r="K213" s="77"/>
      <c r="L213" s="77"/>
      <c r="M213" s="77"/>
    </row>
    <row r="214" spans="1:13" s="93" customFormat="1" ht="35.25" customHeight="1" x14ac:dyDescent="0.25">
      <c r="A214" s="3">
        <v>84</v>
      </c>
      <c r="B214" s="90" t="s">
        <v>163</v>
      </c>
      <c r="C214" s="28" t="s">
        <v>1</v>
      </c>
      <c r="D214" s="28">
        <v>1</v>
      </c>
      <c r="E214" s="28">
        <v>25720000</v>
      </c>
      <c r="F214" s="28">
        <f t="shared" si="15"/>
        <v>25720000</v>
      </c>
      <c r="G214" s="28" t="s">
        <v>19</v>
      </c>
      <c r="H214" s="28">
        <v>2023</v>
      </c>
      <c r="I214" s="109" t="s">
        <v>151</v>
      </c>
      <c r="J214" s="77"/>
      <c r="K214" s="77"/>
      <c r="L214" s="77"/>
      <c r="M214" s="77"/>
    </row>
    <row r="215" spans="1:13" s="93" customFormat="1" ht="35.25" customHeight="1" x14ac:dyDescent="0.25">
      <c r="A215" s="3">
        <v>85</v>
      </c>
      <c r="B215" s="90" t="s">
        <v>159</v>
      </c>
      <c r="C215" s="28" t="s">
        <v>1</v>
      </c>
      <c r="D215" s="28">
        <v>1</v>
      </c>
      <c r="E215" s="28">
        <v>25911438</v>
      </c>
      <c r="F215" s="28">
        <f t="shared" si="15"/>
        <v>25911438</v>
      </c>
      <c r="G215" s="28" t="s">
        <v>2</v>
      </c>
      <c r="H215" s="28">
        <v>2006</v>
      </c>
      <c r="I215" s="28" t="s">
        <v>32</v>
      </c>
      <c r="J215" s="77"/>
      <c r="K215" s="77"/>
      <c r="L215" s="77"/>
      <c r="M215" s="77"/>
    </row>
    <row r="216" spans="1:13" s="93" customFormat="1" ht="35.25" customHeight="1" x14ac:dyDescent="0.25">
      <c r="A216" s="3">
        <v>86</v>
      </c>
      <c r="B216" s="90" t="s">
        <v>160</v>
      </c>
      <c r="C216" s="28" t="s">
        <v>1</v>
      </c>
      <c r="D216" s="28">
        <v>1</v>
      </c>
      <c r="E216" s="28">
        <v>35000</v>
      </c>
      <c r="F216" s="28">
        <f t="shared" si="15"/>
        <v>35000</v>
      </c>
      <c r="G216" s="28" t="s">
        <v>2</v>
      </c>
      <c r="H216" s="90">
        <v>2020</v>
      </c>
      <c r="I216" s="28" t="s">
        <v>32</v>
      </c>
      <c r="J216" s="77"/>
      <c r="K216" s="77"/>
      <c r="L216" s="77"/>
      <c r="M216" s="77"/>
    </row>
    <row r="217" spans="1:13" s="93" customFormat="1" ht="35.25" customHeight="1" x14ac:dyDescent="0.25">
      <c r="A217" s="3">
        <v>87</v>
      </c>
      <c r="B217" s="90" t="s">
        <v>161</v>
      </c>
      <c r="C217" s="28" t="s">
        <v>1</v>
      </c>
      <c r="D217" s="28">
        <v>1</v>
      </c>
      <c r="E217" s="28">
        <v>98650</v>
      </c>
      <c r="F217" s="28">
        <f t="shared" si="15"/>
        <v>98650</v>
      </c>
      <c r="G217" s="28" t="s">
        <v>2</v>
      </c>
      <c r="H217" s="90">
        <v>2020</v>
      </c>
      <c r="I217" s="28" t="s">
        <v>32</v>
      </c>
      <c r="J217" s="77"/>
      <c r="K217" s="77"/>
      <c r="L217" s="77"/>
      <c r="M217" s="77"/>
    </row>
    <row r="218" spans="1:13" s="93" customFormat="1" ht="35.25" customHeight="1" x14ac:dyDescent="0.25">
      <c r="A218" s="3">
        <v>88</v>
      </c>
      <c r="B218" s="90" t="s">
        <v>162</v>
      </c>
      <c r="C218" s="28" t="s">
        <v>1</v>
      </c>
      <c r="D218" s="28">
        <v>2</v>
      </c>
      <c r="E218" s="28">
        <v>330000</v>
      </c>
      <c r="F218" s="28">
        <f t="shared" si="15"/>
        <v>660000</v>
      </c>
      <c r="G218" s="28" t="s">
        <v>148</v>
      </c>
      <c r="H218" s="90">
        <v>2023</v>
      </c>
      <c r="I218" s="28" t="s">
        <v>32</v>
      </c>
      <c r="J218" s="77"/>
      <c r="K218" s="77"/>
      <c r="L218" s="77"/>
      <c r="M218" s="77"/>
    </row>
    <row r="219" spans="1:13" s="93" customFormat="1" ht="35.25" customHeight="1" x14ac:dyDescent="0.25">
      <c r="A219" s="3">
        <v>89</v>
      </c>
      <c r="B219" s="90" t="s">
        <v>164</v>
      </c>
      <c r="C219" s="28" t="s">
        <v>1</v>
      </c>
      <c r="D219" s="28">
        <v>1</v>
      </c>
      <c r="E219" s="28">
        <v>75000</v>
      </c>
      <c r="F219" s="28">
        <v>75000</v>
      </c>
      <c r="G219" s="28" t="s">
        <v>19</v>
      </c>
      <c r="H219" s="28">
        <v>2024</v>
      </c>
      <c r="I219" s="28" t="s">
        <v>32</v>
      </c>
      <c r="J219" s="77"/>
      <c r="K219" s="77"/>
      <c r="L219" s="77"/>
      <c r="M219" s="77"/>
    </row>
    <row r="220" spans="1:13" s="93" customFormat="1" ht="35.25" customHeight="1" x14ac:dyDescent="0.25">
      <c r="A220" s="3">
        <v>90</v>
      </c>
      <c r="B220" s="28" t="s">
        <v>165</v>
      </c>
      <c r="C220" s="28" t="s">
        <v>1</v>
      </c>
      <c r="D220" s="28">
        <v>1</v>
      </c>
      <c r="E220" s="28">
        <v>49992</v>
      </c>
      <c r="F220" s="28">
        <v>49992</v>
      </c>
      <c r="G220" s="28" t="s">
        <v>19</v>
      </c>
      <c r="H220" s="28">
        <v>2024</v>
      </c>
      <c r="I220" s="28" t="s">
        <v>32</v>
      </c>
      <c r="J220" s="77"/>
      <c r="K220" s="77"/>
      <c r="L220" s="77"/>
      <c r="M220" s="77"/>
    </row>
    <row r="221" spans="1:13" s="93" customFormat="1" ht="35.25" customHeight="1" x14ac:dyDescent="0.25">
      <c r="A221" s="3">
        <v>91</v>
      </c>
      <c r="B221" s="90" t="s">
        <v>166</v>
      </c>
      <c r="C221" s="28" t="s">
        <v>1</v>
      </c>
      <c r="D221" s="28">
        <v>1</v>
      </c>
      <c r="E221" s="28">
        <v>158400</v>
      </c>
      <c r="F221" s="28">
        <v>158400</v>
      </c>
      <c r="G221" s="28" t="s">
        <v>19</v>
      </c>
      <c r="H221" s="28">
        <v>2024</v>
      </c>
      <c r="I221" s="28" t="s">
        <v>32</v>
      </c>
      <c r="J221" s="77"/>
      <c r="K221" s="77"/>
      <c r="L221" s="77"/>
      <c r="M221" s="77"/>
    </row>
    <row r="222" spans="1:13" s="93" customFormat="1" ht="35.25" customHeight="1" x14ac:dyDescent="0.25">
      <c r="A222" s="3">
        <v>92</v>
      </c>
      <c r="B222" s="28" t="s">
        <v>165</v>
      </c>
      <c r="C222" s="28" t="s">
        <v>1</v>
      </c>
      <c r="D222" s="28">
        <v>1</v>
      </c>
      <c r="E222" s="28">
        <v>147840</v>
      </c>
      <c r="F222" s="28">
        <v>147840</v>
      </c>
      <c r="G222" s="28" t="s">
        <v>19</v>
      </c>
      <c r="H222" s="28">
        <v>2024</v>
      </c>
      <c r="I222" s="28" t="s">
        <v>32</v>
      </c>
      <c r="J222" s="77"/>
      <c r="K222" s="77"/>
      <c r="L222" s="77"/>
      <c r="M222" s="77"/>
    </row>
    <row r="223" spans="1:13" s="93" customFormat="1" ht="35.25" customHeight="1" x14ac:dyDescent="0.25">
      <c r="A223" s="3">
        <v>93</v>
      </c>
      <c r="B223" s="28" t="s">
        <v>165</v>
      </c>
      <c r="C223" s="28" t="s">
        <v>1</v>
      </c>
      <c r="D223" s="28">
        <v>1</v>
      </c>
      <c r="E223" s="28">
        <v>78000</v>
      </c>
      <c r="F223" s="11">
        <v>78000</v>
      </c>
      <c r="G223" s="28" t="s">
        <v>19</v>
      </c>
      <c r="H223" s="28">
        <v>2024</v>
      </c>
      <c r="I223" s="28" t="s">
        <v>32</v>
      </c>
      <c r="J223" s="77"/>
      <c r="K223" s="77"/>
      <c r="L223" s="77"/>
      <c r="M223" s="77"/>
    </row>
    <row r="224" spans="1:13" s="93" customFormat="1" ht="35.25" customHeight="1" x14ac:dyDescent="0.25">
      <c r="A224" s="3">
        <v>94</v>
      </c>
      <c r="B224" s="28" t="s">
        <v>165</v>
      </c>
      <c r="C224" s="28" t="s">
        <v>1</v>
      </c>
      <c r="D224" s="28">
        <v>1</v>
      </c>
      <c r="E224" s="28">
        <v>19800</v>
      </c>
      <c r="F224" s="28">
        <v>19800</v>
      </c>
      <c r="G224" s="28" t="s">
        <v>19</v>
      </c>
      <c r="H224" s="28">
        <v>2024</v>
      </c>
      <c r="I224" s="28" t="s">
        <v>32</v>
      </c>
      <c r="J224" s="77"/>
      <c r="K224" s="77"/>
      <c r="L224" s="77"/>
      <c r="M224" s="77"/>
    </row>
    <row r="225" spans="1:13" s="93" customFormat="1" ht="35.25" customHeight="1" x14ac:dyDescent="0.25">
      <c r="A225" s="3">
        <v>95</v>
      </c>
      <c r="B225" s="90" t="s">
        <v>166</v>
      </c>
      <c r="C225" s="28" t="s">
        <v>1</v>
      </c>
      <c r="D225" s="28">
        <v>1</v>
      </c>
      <c r="E225" s="28">
        <v>38400</v>
      </c>
      <c r="F225" s="28">
        <v>38400</v>
      </c>
      <c r="G225" s="28" t="s">
        <v>19</v>
      </c>
      <c r="H225" s="28">
        <v>2024</v>
      </c>
      <c r="I225" s="28" t="s">
        <v>32</v>
      </c>
      <c r="J225" s="77"/>
      <c r="K225" s="77"/>
      <c r="L225" s="77"/>
      <c r="M225" s="77"/>
    </row>
    <row r="226" spans="1:13" s="93" customFormat="1" ht="35.25" customHeight="1" x14ac:dyDescent="0.25">
      <c r="A226" s="3">
        <v>96</v>
      </c>
      <c r="B226" s="90" t="s">
        <v>166</v>
      </c>
      <c r="C226" s="28" t="s">
        <v>1</v>
      </c>
      <c r="D226" s="28">
        <v>1</v>
      </c>
      <c r="E226" s="28">
        <v>109080</v>
      </c>
      <c r="F226" s="28">
        <v>109080</v>
      </c>
      <c r="G226" s="28" t="s">
        <v>19</v>
      </c>
      <c r="H226" s="28">
        <v>2024</v>
      </c>
      <c r="I226" s="28" t="s">
        <v>32</v>
      </c>
      <c r="J226" s="77"/>
      <c r="K226" s="77"/>
      <c r="L226" s="77"/>
      <c r="M226" s="77"/>
    </row>
    <row r="227" spans="1:13" s="93" customFormat="1" ht="35.25" customHeight="1" x14ac:dyDescent="0.25">
      <c r="A227" s="3">
        <v>97</v>
      </c>
      <c r="B227" s="90" t="s">
        <v>166</v>
      </c>
      <c r="C227" s="28" t="s">
        <v>1</v>
      </c>
      <c r="D227" s="28">
        <v>1</v>
      </c>
      <c r="E227" s="28">
        <v>175552.8</v>
      </c>
      <c r="F227" s="28">
        <v>175552.8</v>
      </c>
      <c r="G227" s="28" t="s">
        <v>19</v>
      </c>
      <c r="H227" s="28">
        <v>2024</v>
      </c>
      <c r="I227" s="28" t="s">
        <v>32</v>
      </c>
      <c r="J227" s="77"/>
      <c r="K227" s="77"/>
      <c r="L227" s="77"/>
      <c r="M227" s="77"/>
    </row>
    <row r="228" spans="1:13" s="93" customFormat="1" ht="35.25" customHeight="1" x14ac:dyDescent="0.25">
      <c r="A228" s="3">
        <v>98</v>
      </c>
      <c r="B228" s="90" t="s">
        <v>167</v>
      </c>
      <c r="C228" s="28" t="s">
        <v>1</v>
      </c>
      <c r="D228" s="28">
        <v>2</v>
      </c>
      <c r="E228" s="28">
        <v>68400</v>
      </c>
      <c r="F228" s="28">
        <v>136800</v>
      </c>
      <c r="G228" s="28" t="s">
        <v>19</v>
      </c>
      <c r="H228" s="28">
        <v>2024</v>
      </c>
      <c r="I228" s="28" t="s">
        <v>32</v>
      </c>
      <c r="J228" s="77"/>
      <c r="K228" s="77"/>
      <c r="L228" s="77"/>
      <c r="M228" s="77"/>
    </row>
    <row r="229" spans="1:13" s="93" customFormat="1" ht="35.25" customHeight="1" x14ac:dyDescent="0.25">
      <c r="A229" s="3">
        <v>99</v>
      </c>
      <c r="B229" s="28" t="s">
        <v>165</v>
      </c>
      <c r="C229" s="28" t="s">
        <v>1</v>
      </c>
      <c r="D229" s="28">
        <v>1</v>
      </c>
      <c r="E229" s="28">
        <v>78000</v>
      </c>
      <c r="F229" s="28">
        <v>78000</v>
      </c>
      <c r="G229" s="28" t="s">
        <v>19</v>
      </c>
      <c r="H229" s="28">
        <v>2024</v>
      </c>
      <c r="I229" s="28" t="s">
        <v>32</v>
      </c>
      <c r="J229" s="77"/>
      <c r="K229" s="77"/>
      <c r="L229" s="77"/>
      <c r="M229" s="77"/>
    </row>
    <row r="230" spans="1:13" s="93" customFormat="1" ht="35.25" customHeight="1" x14ac:dyDescent="0.25">
      <c r="A230" s="3">
        <v>100</v>
      </c>
      <c r="B230" s="90" t="s">
        <v>168</v>
      </c>
      <c r="C230" s="28" t="s">
        <v>1</v>
      </c>
      <c r="D230" s="28">
        <v>1</v>
      </c>
      <c r="E230" s="28">
        <v>31980</v>
      </c>
      <c r="F230" s="28">
        <v>31980</v>
      </c>
      <c r="G230" s="28" t="s">
        <v>19</v>
      </c>
      <c r="H230" s="28">
        <v>2024</v>
      </c>
      <c r="I230" s="28" t="s">
        <v>32</v>
      </c>
      <c r="J230" s="77"/>
      <c r="K230" s="77"/>
      <c r="L230" s="77"/>
      <c r="M230" s="77"/>
    </row>
    <row r="231" spans="1:13" s="93" customFormat="1" ht="35.25" customHeight="1" x14ac:dyDescent="0.25">
      <c r="A231" s="3">
        <v>101</v>
      </c>
      <c r="B231" s="110" t="s">
        <v>167</v>
      </c>
      <c r="C231" s="111" t="s">
        <v>1</v>
      </c>
      <c r="D231" s="111">
        <v>1</v>
      </c>
      <c r="E231" s="111">
        <v>400000</v>
      </c>
      <c r="F231" s="111">
        <v>400000</v>
      </c>
      <c r="G231" s="111" t="s">
        <v>19</v>
      </c>
      <c r="H231" s="111">
        <v>2024</v>
      </c>
      <c r="I231" s="28" t="s">
        <v>32</v>
      </c>
      <c r="J231" s="77"/>
      <c r="K231" s="77"/>
      <c r="L231" s="77"/>
      <c r="M231" s="77"/>
    </row>
    <row r="232" spans="1:13" s="93" customFormat="1" ht="29.25" customHeight="1" x14ac:dyDescent="0.25">
      <c r="A232" s="78"/>
      <c r="B232" s="69" t="s">
        <v>15</v>
      </c>
      <c r="C232" s="15"/>
      <c r="D232" s="69">
        <f>SUM(D184:D231)</f>
        <v>51</v>
      </c>
      <c r="E232" s="69" t="s">
        <v>16</v>
      </c>
      <c r="F232" s="15">
        <f>SUM(F184:F231)</f>
        <v>296015526.80000001</v>
      </c>
      <c r="G232" s="79"/>
      <c r="H232" s="80"/>
      <c r="I232" s="79"/>
      <c r="J232" s="77"/>
      <c r="K232" s="77"/>
      <c r="L232" s="77"/>
      <c r="M232" s="77"/>
    </row>
    <row r="236" spans="1:13" s="93" customFormat="1" ht="19.5" customHeight="1" x14ac:dyDescent="0.25">
      <c r="A236" s="157" t="s">
        <v>133</v>
      </c>
      <c r="B236" s="157"/>
      <c r="C236" s="157"/>
      <c r="D236" s="157"/>
      <c r="E236" s="157"/>
      <c r="F236" s="157"/>
      <c r="G236" s="157"/>
      <c r="H236" s="157"/>
      <c r="I236" s="157"/>
    </row>
    <row r="237" spans="1:13" s="93" customFormat="1" x14ac:dyDescent="0.25">
      <c r="A237" s="155" t="s">
        <v>104</v>
      </c>
      <c r="B237" s="155"/>
      <c r="C237" s="155"/>
      <c r="D237" s="155"/>
      <c r="E237" s="155"/>
      <c r="F237" s="155"/>
      <c r="G237" s="155"/>
      <c r="H237" s="155"/>
      <c r="I237" s="155"/>
    </row>
    <row r="238" spans="1:13" s="93" customFormat="1" x14ac:dyDescent="0.25">
      <c r="A238" s="40"/>
      <c r="B238" s="94"/>
      <c r="C238" s="94"/>
      <c r="F238" s="94"/>
      <c r="G238" s="94"/>
      <c r="H238" s="94"/>
    </row>
    <row r="239" spans="1:13" s="44" customFormat="1" ht="113.25" customHeight="1" x14ac:dyDescent="0.25">
      <c r="A239" s="41" t="s">
        <v>6</v>
      </c>
      <c r="B239" s="23" t="s">
        <v>7</v>
      </c>
      <c r="C239" s="42" t="s">
        <v>8</v>
      </c>
      <c r="D239" s="43" t="s">
        <v>9</v>
      </c>
      <c r="E239" s="23" t="s">
        <v>10</v>
      </c>
      <c r="F239" s="23" t="s">
        <v>11</v>
      </c>
      <c r="G239" s="23" t="s">
        <v>12</v>
      </c>
      <c r="H239" s="23" t="s">
        <v>172</v>
      </c>
      <c r="I239" s="24" t="s">
        <v>13</v>
      </c>
    </row>
    <row r="240" spans="1:13" s="75" customFormat="1" ht="19.5" x14ac:dyDescent="0.25">
      <c r="A240" s="72">
        <v>1</v>
      </c>
      <c r="B240" s="73">
        <v>3</v>
      </c>
      <c r="C240" s="73">
        <v>4</v>
      </c>
      <c r="D240" s="73">
        <v>5</v>
      </c>
      <c r="E240" s="73">
        <v>6</v>
      </c>
      <c r="F240" s="73">
        <v>7</v>
      </c>
      <c r="G240" s="73">
        <v>8</v>
      </c>
      <c r="H240" s="73">
        <v>9</v>
      </c>
      <c r="I240" s="74">
        <v>10</v>
      </c>
    </row>
    <row r="241" spans="1:13" s="93" customFormat="1" ht="53.25" customHeight="1" x14ac:dyDescent="0.3">
      <c r="A241" s="3">
        <v>102</v>
      </c>
      <c r="B241" s="5" t="s">
        <v>134</v>
      </c>
      <c r="C241" s="3" t="s">
        <v>1</v>
      </c>
      <c r="D241" s="5">
        <v>1</v>
      </c>
      <c r="E241" s="3">
        <v>2750000</v>
      </c>
      <c r="F241" s="3">
        <f t="shared" ref="F241:F242" si="16">D241*E241</f>
        <v>2750000</v>
      </c>
      <c r="G241" s="3" t="s">
        <v>2</v>
      </c>
      <c r="H241" s="5">
        <v>2017</v>
      </c>
      <c r="I241" s="4" t="s">
        <v>135</v>
      </c>
      <c r="J241" s="76"/>
      <c r="K241" s="76"/>
      <c r="L241" s="76"/>
      <c r="M241" s="76"/>
    </row>
    <row r="242" spans="1:13" s="93" customFormat="1" ht="57.75" customHeight="1" x14ac:dyDescent="0.25">
      <c r="A242" s="3">
        <v>103</v>
      </c>
      <c r="B242" s="90" t="s">
        <v>147</v>
      </c>
      <c r="C242" s="28" t="s">
        <v>1</v>
      </c>
      <c r="D242" s="28">
        <v>1</v>
      </c>
      <c r="E242" s="28">
        <v>5350000</v>
      </c>
      <c r="F242" s="28">
        <f t="shared" si="16"/>
        <v>5350000</v>
      </c>
      <c r="G242" s="28" t="s">
        <v>148</v>
      </c>
      <c r="H242" s="90">
        <v>2023</v>
      </c>
      <c r="I242" s="28" t="s">
        <v>149</v>
      </c>
      <c r="J242" s="77"/>
      <c r="K242" s="77"/>
      <c r="L242" s="77"/>
      <c r="M242" s="77"/>
    </row>
    <row r="243" spans="1:13" s="93" customFormat="1" ht="29.25" customHeight="1" x14ac:dyDescent="0.25">
      <c r="A243" s="78"/>
      <c r="B243" s="69" t="s">
        <v>15</v>
      </c>
      <c r="C243" s="15"/>
      <c r="D243" s="69">
        <f>SUM(D241:D242)</f>
        <v>2</v>
      </c>
      <c r="E243" s="69" t="s">
        <v>16</v>
      </c>
      <c r="F243" s="15">
        <f>SUM(F241:F242)</f>
        <v>8100000</v>
      </c>
      <c r="G243" s="79"/>
      <c r="H243" s="80"/>
      <c r="I243" s="79"/>
      <c r="J243" s="77"/>
      <c r="K243" s="77"/>
      <c r="L243" s="77"/>
      <c r="M243" s="77"/>
    </row>
    <row r="245" spans="1:13" s="92" customFormat="1" ht="21.75" customHeight="1" x14ac:dyDescent="0.25">
      <c r="A245" s="144" t="s">
        <v>173</v>
      </c>
      <c r="B245" s="144"/>
      <c r="C245" s="144"/>
      <c r="D245" s="144"/>
      <c r="E245" s="144"/>
      <c r="F245" s="144"/>
      <c r="G245" s="144"/>
      <c r="H245" s="144"/>
    </row>
    <row r="246" spans="1:13" s="92" customFormat="1" ht="16.5" customHeight="1" x14ac:dyDescent="0.25">
      <c r="A246" s="112"/>
      <c r="B246" s="112"/>
      <c r="C246" s="112"/>
      <c r="D246" s="112"/>
      <c r="E246" s="112"/>
      <c r="F246" s="112"/>
      <c r="G246" s="112"/>
      <c r="H246" s="112"/>
    </row>
    <row r="247" spans="1:13" s="117" customFormat="1" ht="17.25" x14ac:dyDescent="0.3">
      <c r="A247" s="113"/>
      <c r="B247" s="114" t="s">
        <v>174</v>
      </c>
      <c r="C247" s="115"/>
      <c r="D247" s="115"/>
      <c r="E247" s="115"/>
      <c r="F247" s="113"/>
      <c r="G247" s="113"/>
      <c r="H247" s="116"/>
      <c r="I247" s="113"/>
    </row>
    <row r="248" spans="1:13" s="117" customFormat="1" ht="18" customHeight="1" x14ac:dyDescent="0.3">
      <c r="A248" s="113"/>
      <c r="B248" s="114" t="s">
        <v>175</v>
      </c>
      <c r="C248" s="115"/>
      <c r="D248" s="115"/>
      <c r="E248" s="115"/>
      <c r="F248" s="114"/>
      <c r="G248" s="118" t="s">
        <v>176</v>
      </c>
      <c r="H248" s="114" t="s">
        <v>177</v>
      </c>
      <c r="I248" s="114"/>
    </row>
    <row r="249" spans="1:13" s="92" customFormat="1" ht="19.5" x14ac:dyDescent="0.25">
      <c r="B249" s="102"/>
    </row>
    <row r="250" spans="1:13" s="124" customFormat="1" ht="18.75" customHeight="1" x14ac:dyDescent="0.35">
      <c r="A250" s="119"/>
      <c r="B250" s="120" t="s">
        <v>178</v>
      </c>
      <c r="C250" s="120"/>
      <c r="D250" s="121"/>
      <c r="E250" s="121"/>
      <c r="F250" s="122"/>
      <c r="G250" s="119"/>
      <c r="H250" s="119"/>
      <c r="I250" s="123"/>
      <c r="J250" s="119"/>
    </row>
    <row r="251" spans="1:13" s="93" customFormat="1" ht="18.75" customHeight="1" x14ac:dyDescent="0.25">
      <c r="A251" s="125"/>
      <c r="B251" s="126"/>
      <c r="C251" s="126"/>
      <c r="D251" s="127"/>
      <c r="E251" s="127"/>
      <c r="F251" s="128"/>
      <c r="G251" s="125"/>
      <c r="H251" s="125"/>
      <c r="I251" s="68"/>
      <c r="J251" s="125"/>
    </row>
    <row r="252" spans="1:13" s="117" customFormat="1" ht="18.75" customHeight="1" x14ac:dyDescent="0.3">
      <c r="A252" s="113"/>
      <c r="B252" s="129" t="s">
        <v>179</v>
      </c>
      <c r="C252" s="129"/>
      <c r="D252" s="129"/>
      <c r="E252" s="129"/>
      <c r="F252" s="130"/>
      <c r="G252" s="113"/>
      <c r="H252" s="113"/>
      <c r="I252" s="131"/>
      <c r="J252" s="113"/>
    </row>
    <row r="253" spans="1:13" s="117" customFormat="1" ht="18.75" customHeight="1" x14ac:dyDescent="0.3">
      <c r="A253" s="113"/>
      <c r="B253" s="129" t="s">
        <v>180</v>
      </c>
      <c r="C253" s="129"/>
      <c r="D253" s="129"/>
      <c r="E253" s="129"/>
      <c r="F253" s="130"/>
      <c r="G253" s="118" t="s">
        <v>176</v>
      </c>
      <c r="H253" s="141" t="s">
        <v>181</v>
      </c>
      <c r="I253" s="141"/>
      <c r="J253" s="113"/>
    </row>
    <row r="254" spans="1:13" s="117" customFormat="1" ht="17.25" x14ac:dyDescent="0.3">
      <c r="A254" s="113"/>
      <c r="B254" s="132"/>
      <c r="C254" s="129"/>
      <c r="D254" s="129"/>
      <c r="E254" s="130"/>
      <c r="F254" s="113"/>
      <c r="G254" s="113"/>
      <c r="H254" s="131"/>
      <c r="I254" s="113"/>
    </row>
    <row r="255" spans="1:13" s="117" customFormat="1" ht="17.25" x14ac:dyDescent="0.3">
      <c r="A255" s="113"/>
      <c r="B255" s="114" t="s">
        <v>174</v>
      </c>
      <c r="C255" s="130"/>
      <c r="D255" s="130"/>
      <c r="E255" s="130"/>
      <c r="F255" s="113"/>
      <c r="G255" s="113"/>
      <c r="H255" s="131"/>
      <c r="I255" s="113"/>
    </row>
    <row r="256" spans="1:13" s="117" customFormat="1" ht="17.25" x14ac:dyDescent="0.3">
      <c r="A256" s="113"/>
      <c r="B256" s="114" t="s">
        <v>182</v>
      </c>
      <c r="C256" s="130"/>
      <c r="D256" s="130"/>
      <c r="E256" s="130"/>
      <c r="F256" s="113"/>
      <c r="G256" s="118" t="s">
        <v>176</v>
      </c>
      <c r="H256" s="145" t="s">
        <v>183</v>
      </c>
      <c r="I256" s="145"/>
    </row>
    <row r="257" spans="1:10" s="117" customFormat="1" ht="18" customHeight="1" x14ac:dyDescent="0.3">
      <c r="A257" s="113"/>
      <c r="B257" s="114"/>
      <c r="C257" s="115"/>
      <c r="D257" s="115"/>
      <c r="E257" s="115"/>
      <c r="F257" s="113"/>
      <c r="G257" s="118"/>
      <c r="H257" s="118"/>
      <c r="I257" s="118"/>
    </row>
    <row r="258" spans="1:10" s="117" customFormat="1" ht="17.25" x14ac:dyDescent="0.3">
      <c r="B258" s="117" t="s">
        <v>184</v>
      </c>
      <c r="G258" s="118" t="s">
        <v>176</v>
      </c>
      <c r="H258" s="117" t="s">
        <v>185</v>
      </c>
    </row>
    <row r="259" spans="1:10" s="117" customFormat="1" ht="24" customHeight="1" x14ac:dyDescent="0.3"/>
    <row r="260" spans="1:10" s="117" customFormat="1" ht="18.75" customHeight="1" x14ac:dyDescent="0.3">
      <c r="A260" s="113"/>
      <c r="B260" s="129" t="s">
        <v>179</v>
      </c>
      <c r="C260" s="129"/>
      <c r="D260" s="129"/>
      <c r="E260" s="129"/>
      <c r="F260" s="130"/>
      <c r="G260" s="113"/>
      <c r="H260" s="113"/>
      <c r="I260" s="131"/>
      <c r="J260" s="113"/>
    </row>
    <row r="261" spans="1:10" s="117" customFormat="1" ht="18.75" customHeight="1" x14ac:dyDescent="0.3">
      <c r="A261" s="113"/>
      <c r="B261" s="129" t="s">
        <v>186</v>
      </c>
      <c r="C261" s="129"/>
      <c r="D261" s="129"/>
      <c r="E261" s="129"/>
      <c r="F261" s="130"/>
      <c r="G261" s="118" t="s">
        <v>176</v>
      </c>
      <c r="H261" s="141" t="s">
        <v>187</v>
      </c>
      <c r="I261" s="141"/>
      <c r="J261" s="113"/>
    </row>
    <row r="262" spans="1:10" s="117" customFormat="1" ht="17.25" x14ac:dyDescent="0.3"/>
    <row r="263" spans="1:10" s="117" customFormat="1" ht="17.25" x14ac:dyDescent="0.3">
      <c r="A263" s="113"/>
      <c r="B263" s="114" t="s">
        <v>174</v>
      </c>
      <c r="C263" s="130"/>
      <c r="D263" s="130"/>
      <c r="E263" s="130"/>
      <c r="F263" s="113"/>
      <c r="G263" s="113"/>
      <c r="H263" s="131"/>
      <c r="I263" s="113"/>
    </row>
    <row r="264" spans="1:10" s="117" customFormat="1" ht="17.25" x14ac:dyDescent="0.3">
      <c r="A264" s="113"/>
      <c r="B264" s="114" t="s">
        <v>188</v>
      </c>
      <c r="C264" s="130"/>
      <c r="D264" s="130"/>
      <c r="E264" s="130"/>
      <c r="F264" s="113"/>
      <c r="G264" s="118" t="s">
        <v>176</v>
      </c>
      <c r="H264" s="117" t="s">
        <v>189</v>
      </c>
      <c r="I264" s="118"/>
    </row>
    <row r="265" spans="1:10" s="117" customFormat="1" ht="17.25" x14ac:dyDescent="0.3"/>
    <row r="266" spans="1:10" s="117" customFormat="1" ht="17.25" x14ac:dyDescent="0.3">
      <c r="B266" s="117" t="s">
        <v>190</v>
      </c>
      <c r="G266" s="118" t="s">
        <v>176</v>
      </c>
      <c r="H266" s="117" t="s">
        <v>191</v>
      </c>
    </row>
    <row r="267" spans="1:10" s="117" customFormat="1" ht="17.25" x14ac:dyDescent="0.3"/>
    <row r="268" spans="1:10" s="117" customFormat="1" ht="17.25" x14ac:dyDescent="0.3">
      <c r="B268" s="117" t="s">
        <v>192</v>
      </c>
    </row>
    <row r="269" spans="1:10" s="117" customFormat="1" ht="17.25" x14ac:dyDescent="0.3">
      <c r="B269" s="117" t="s">
        <v>193</v>
      </c>
      <c r="G269" s="118" t="s">
        <v>176</v>
      </c>
      <c r="H269" s="117" t="s">
        <v>194</v>
      </c>
    </row>
    <row r="270" spans="1:10" s="117" customFormat="1" ht="21" customHeight="1" x14ac:dyDescent="0.3">
      <c r="G270" s="118"/>
    </row>
    <row r="271" spans="1:10" s="117" customFormat="1" ht="17.25" x14ac:dyDescent="0.3"/>
    <row r="272" spans="1:10" s="117" customFormat="1" ht="17.25" x14ac:dyDescent="0.3">
      <c r="B272" s="117" t="s">
        <v>195</v>
      </c>
      <c r="G272" s="118" t="s">
        <v>176</v>
      </c>
      <c r="H272" s="117" t="s">
        <v>196</v>
      </c>
    </row>
  </sheetData>
  <mergeCells count="42">
    <mergeCell ref="I192:I193"/>
    <mergeCell ref="A236:I236"/>
    <mergeCell ref="A237:I237"/>
    <mergeCell ref="A166:I166"/>
    <mergeCell ref="A167:I167"/>
    <mergeCell ref="A179:I179"/>
    <mergeCell ref="A180:I180"/>
    <mergeCell ref="A178:I178"/>
    <mergeCell ref="A104:C104"/>
    <mergeCell ref="A155:I155"/>
    <mergeCell ref="A156:I156"/>
    <mergeCell ref="A105:C105"/>
    <mergeCell ref="A114:C114"/>
    <mergeCell ref="A124:C124"/>
    <mergeCell ref="A125:C125"/>
    <mergeCell ref="A115:C115"/>
    <mergeCell ref="A145:C145"/>
    <mergeCell ref="A146:C146"/>
    <mergeCell ref="A134:C134"/>
    <mergeCell ref="A135:C135"/>
    <mergeCell ref="A43:C43"/>
    <mergeCell ref="A44:C44"/>
    <mergeCell ref="A95:C95"/>
    <mergeCell ref="A96:C96"/>
    <mergeCell ref="A84:C84"/>
    <mergeCell ref="A85:C85"/>
    <mergeCell ref="H261:I261"/>
    <mergeCell ref="F1:I1"/>
    <mergeCell ref="H2:I4"/>
    <mergeCell ref="A245:H245"/>
    <mergeCell ref="H253:I253"/>
    <mergeCell ref="H256:I256"/>
    <mergeCell ref="A10:C10"/>
    <mergeCell ref="H5:I5"/>
    <mergeCell ref="A6:I6"/>
    <mergeCell ref="A75:C75"/>
    <mergeCell ref="A66:C66"/>
    <mergeCell ref="A67:C67"/>
    <mergeCell ref="A9:C9"/>
    <mergeCell ref="A52:C52"/>
    <mergeCell ref="A53:C53"/>
    <mergeCell ref="A74:C74"/>
  </mergeCells>
  <conditionalFormatting sqref="F178">
    <cfRule type="duplicateValues" dxfId="7" priority="8"/>
  </conditionalFormatting>
  <conditionalFormatting sqref="F194">
    <cfRule type="duplicateValues" dxfId="6" priority="7"/>
  </conditionalFormatting>
  <conditionalFormatting sqref="F242">
    <cfRule type="duplicateValues" dxfId="5" priority="6"/>
  </conditionalFormatting>
  <conditionalFormatting sqref="F203">
    <cfRule type="duplicateValues" dxfId="4" priority="5"/>
  </conditionalFormatting>
  <conditionalFormatting sqref="F204:F209">
    <cfRule type="duplicateValues" dxfId="3" priority="4"/>
  </conditionalFormatting>
  <conditionalFormatting sqref="F210:F213">
    <cfRule type="duplicateValues" dxfId="2" priority="3"/>
  </conditionalFormatting>
  <conditionalFormatting sqref="F214">
    <cfRule type="duplicateValues" dxfId="1" priority="2"/>
  </conditionalFormatting>
  <conditionalFormatting sqref="F215:F222 F224:F231">
    <cfRule type="duplicateValues" dxfId="0" priority="1"/>
  </conditionalFormatting>
  <pageMargins left="0.7" right="0.7" top="0.75" bottom="0.75" header="0.3" footer="0.3"/>
  <pageSetup paperSize="9" scale="52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</dc:creator>
  <cp:lastModifiedBy>Anahit</cp:lastModifiedBy>
  <cp:lastPrinted>2025-01-31T08:16:57Z</cp:lastPrinted>
  <dcterms:created xsi:type="dcterms:W3CDTF">2015-06-05T18:19:34Z</dcterms:created>
  <dcterms:modified xsi:type="dcterms:W3CDTF">2025-01-31T08:37:50Z</dcterms:modified>
</cp:coreProperties>
</file>